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ldra.local\dfs\user_data\levyg\Offline Records (QD)\DRFA CAT C Community and recreational asset development\"/>
    </mc:Choice>
  </mc:AlternateContent>
  <xr:revisionPtr revIDLastSave="0" documentId="13_ncr:1_{3B967598-EE31-418B-97A0-9AAD245C45A8}" xr6:coauthVersionLast="47" xr6:coauthVersionMax="47" xr10:uidLastSave="{00000000-0000-0000-0000-000000000000}"/>
  <bookViews>
    <workbookView xWindow="28680" yWindow="-120" windowWidth="29040" windowHeight="15840" activeTab="3" xr2:uid="{00000000-000D-0000-FFFF-FFFF00000000}"/>
  </bookViews>
  <sheets>
    <sheet name="INSTRUCTIONS" sheetId="4" r:id="rId1"/>
    <sheet name="EOI PROJECT DETAILS" sheetId="2" r:id="rId2"/>
    <sheet name="CERTIFICATION" sheetId="3" r:id="rId3"/>
    <sheet name="INDEX" sheetId="1" r:id="rId4"/>
  </sheets>
  <definedNames>
    <definedName name="Estimate_method">INDEX!$N$3:$N$7</definedName>
    <definedName name="Organisation">INDEX!$A$3:$A$62</definedName>
    <definedName name="policy">INDEX!$K$3:$K$9</definedName>
    <definedName name="_xlnm.Print_Area" localSheetId="0">INSTRUCTIONS!$A$1:$W$16</definedName>
    <definedName name="_xlnm.Print_Titles" localSheetId="1">'EOI PROJECT DETAILS'!$2:$7</definedName>
    <definedName name="_xlnm.Print_Titles" localSheetId="0">INSTRUCTIONS!$8:$14</definedName>
    <definedName name="Project_Category">INDEX!$G$3:$G$19</definedName>
    <definedName name="Project_s_key_Objective">INDEX!$I$3:$I$9</definedName>
    <definedName name="Project_stage">INDEX!$M$3:$M$9</definedName>
    <definedName name="Project_type">INDEX!#REF!</definedName>
    <definedName name="ProjectBenefit">INDEX!$L$3:$L$13</definedName>
    <definedName name="YesNo">INDEX!$E$3:$E$4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4" l="1"/>
  <c r="E14" i="4"/>
  <c r="F14" i="4"/>
  <c r="G14" i="4"/>
  <c r="H14" i="4"/>
  <c r="I14" i="4"/>
  <c r="J14" i="4"/>
  <c r="K14" i="4"/>
  <c r="L14" i="4"/>
  <c r="M14" i="4"/>
  <c r="N14" i="4"/>
  <c r="O14" i="4"/>
  <c r="P14" i="4"/>
  <c r="Q14" i="4"/>
  <c r="R14" i="4"/>
  <c r="S14" i="4"/>
  <c r="T14" i="4"/>
  <c r="V14" i="4"/>
  <c r="W14" i="4"/>
  <c r="D14" i="4"/>
  <c r="T16" i="4"/>
  <c r="T15" i="4"/>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8" i="2"/>
  <c r="C29" i="3"/>
  <c r="C31" i="3" l="1"/>
</calcChain>
</file>

<file path=xl/sharedStrings.xml><?xml version="1.0" encoding="utf-8"?>
<sst xmlns="http://schemas.openxmlformats.org/spreadsheetml/2006/main" count="319" uniqueCount="208">
  <si>
    <t>Instructions</t>
  </si>
  <si>
    <t>Example - EOI Project Details</t>
  </si>
  <si>
    <t>No.</t>
  </si>
  <si>
    <r>
      <t xml:space="preserve">Direct costs ($ Value)
</t>
    </r>
    <r>
      <rPr>
        <i/>
        <sz val="11"/>
        <color theme="0"/>
        <rFont val="Calibri"/>
        <family val="2"/>
      </rPr>
      <t>(excl GST)</t>
    </r>
  </si>
  <si>
    <t>No</t>
  </si>
  <si>
    <t>Yes</t>
  </si>
  <si>
    <t>Similar projects</t>
  </si>
  <si>
    <t>Procurement</t>
  </si>
  <si>
    <t>Funding Package</t>
  </si>
  <si>
    <t>Funding Program</t>
  </si>
  <si>
    <t>Applicant Details</t>
  </si>
  <si>
    <t>Organisation</t>
  </si>
  <si>
    <t>EOI contact name</t>
  </si>
  <si>
    <t>EOI contact position</t>
  </si>
  <si>
    <t>EOI Summary</t>
  </si>
  <si>
    <r>
      <rPr>
        <b/>
        <sz val="11"/>
        <color theme="0"/>
        <rFont val="Calibri"/>
        <family val="2"/>
      </rPr>
      <t>Total # EOI  Projects</t>
    </r>
    <r>
      <rPr>
        <b/>
        <sz val="11"/>
        <color rgb="FFFF0000"/>
        <rFont val="Calibri"/>
        <family val="2"/>
      </rPr>
      <t xml:space="preserve"> </t>
    </r>
  </si>
  <si>
    <t>Total Funding Requested</t>
  </si>
  <si>
    <t>Certification</t>
  </si>
  <si>
    <t>Accountable Officer</t>
  </si>
  <si>
    <t>Name</t>
  </si>
  <si>
    <t>Position</t>
  </si>
  <si>
    <t>Signature</t>
  </si>
  <si>
    <t>Date Signed</t>
  </si>
  <si>
    <t>Multiple</t>
  </si>
  <si>
    <t>Bundaberg Regional Council</t>
  </si>
  <si>
    <t>Carpentaria Shire Council</t>
  </si>
  <si>
    <t>Completed</t>
  </si>
  <si>
    <t>Gladstone Regional Council</t>
  </si>
  <si>
    <t>Isaac Regional Council</t>
  </si>
  <si>
    <t>Kowanyama Aboriginal Shire Council</t>
  </si>
  <si>
    <t>EOI contact phone</t>
  </si>
  <si>
    <t>EOI contact email</t>
  </si>
  <si>
    <t>Category</t>
  </si>
  <si>
    <t>Submission Type</t>
  </si>
  <si>
    <t>Postcode(s) of project works</t>
  </si>
  <si>
    <t>Balonne Shire Council</t>
  </si>
  <si>
    <t>Banana Shire Council</t>
  </si>
  <si>
    <t>Barcaldine Regional Council</t>
  </si>
  <si>
    <t>Barcoo Shire Council</t>
  </si>
  <si>
    <t>Blackall-Tambo Regional Council</t>
  </si>
  <si>
    <t>Boulia Shire Council</t>
  </si>
  <si>
    <t>Brisbane City Council</t>
  </si>
  <si>
    <t>Central Highlands Regional Council</t>
  </si>
  <si>
    <t>Cherbourg Aboriginal Shire Council</t>
  </si>
  <si>
    <t>City of Gold Coast</t>
  </si>
  <si>
    <t>Diamantina Shire Council</t>
  </si>
  <si>
    <t>Flinders Shire Council</t>
  </si>
  <si>
    <t>Fraser Coast Regional Council</t>
  </si>
  <si>
    <t>Goondiwindi Regional Council</t>
  </si>
  <si>
    <t>Gympie Regional Council</t>
  </si>
  <si>
    <t>Ipswich City Council</t>
  </si>
  <si>
    <t>Lockyer Valley Regional Council</t>
  </si>
  <si>
    <t>Logan City Council</t>
  </si>
  <si>
    <t>Longreach Regional Council</t>
  </si>
  <si>
    <t>Maranoa Regional Council</t>
  </si>
  <si>
    <t>Moreton Bay Regional Council</t>
  </si>
  <si>
    <t>Murweh Shire Council</t>
  </si>
  <si>
    <t>Noosa Shire Council</t>
  </si>
  <si>
    <t>North Burnett Regional Council</t>
  </si>
  <si>
    <t>Redland City Council</t>
  </si>
  <si>
    <t>Scenic Rim Regional Council</t>
  </si>
  <si>
    <t>Somerset Regional Council</t>
  </si>
  <si>
    <t>South Burnett Regional Council</t>
  </si>
  <si>
    <t>Southern Downs Regional Council</t>
  </si>
  <si>
    <t>Sunshine Coast Regional Council</t>
  </si>
  <si>
    <t>Toowoomba Regional Council</t>
  </si>
  <si>
    <t>Western Downs Regional Council</t>
  </si>
  <si>
    <t>Department of Environment and Science</t>
  </si>
  <si>
    <t>Department of Transport and Main Roads</t>
  </si>
  <si>
    <t>Proposed Works Category</t>
  </si>
  <si>
    <t>Project Status</t>
  </si>
  <si>
    <t xml:space="preserve">Expressions of Interest (EOI) Form - DRFA </t>
  </si>
  <si>
    <t>Community and Recreational Asset Recovery and Resilience Program</t>
  </si>
  <si>
    <t>South East Queensland Rainfall and Flooding, 22 February - 5 April 2022</t>
  </si>
  <si>
    <t>Central, Southern and Western Queensland Rainfall and Flooding, 10 November - 3 December 2021</t>
  </si>
  <si>
    <t>Ex-Tropical Cyclone Seth, 29 December 2021-10 January 2022</t>
  </si>
  <si>
    <t xml:space="preserve">Eligible event </t>
  </si>
  <si>
    <t xml:space="preserve">Community or recreational asset type </t>
  </si>
  <si>
    <t>Recreational boardwalks, walkways, and bikeways ineligible under REPA</t>
  </si>
  <si>
    <t xml:space="preserve">Hiking or riding trails or tracks </t>
  </si>
  <si>
    <t xml:space="preserve">Fire trails and related assets within state or local parks </t>
  </si>
  <si>
    <t>Road assets and parking facilities within recreational assets (ineligible for REPA)</t>
  </si>
  <si>
    <t xml:space="preserve">Camping grounds and associated amenities </t>
  </si>
  <si>
    <t xml:space="preserve">Parks, playgrounds, fitness facilities, picnic areas and associated amenities and infrastucture </t>
  </si>
  <si>
    <t>Sports grounds, playing fields, cricket pitches, tennis courts and  associated amenities /  infrastructure</t>
  </si>
  <si>
    <t xml:space="preserve">Beach / river / lake access points, pontoons,  boat ramps and associated facilities </t>
  </si>
  <si>
    <t xml:space="preserve">Swimming pools and, associated amenties and infrstructure </t>
  </si>
  <si>
    <t xml:space="preserve">Clean up works only  </t>
  </si>
  <si>
    <t xml:space="preserve">Clean up, restore and build resilience of asset to future event damage </t>
  </si>
  <si>
    <t>Clean up and restore damaged asset/facilities</t>
  </si>
  <si>
    <t>Planning stage</t>
  </si>
  <si>
    <t>Detailed design</t>
  </si>
  <si>
    <t>Ready to commence</t>
  </si>
  <si>
    <t xml:space="preserve">Commenced </t>
  </si>
  <si>
    <t xml:space="preserve">Preliminary design </t>
  </si>
  <si>
    <t xml:space="preserve">How has the cost been developed? </t>
  </si>
  <si>
    <t xml:space="preserve">Detailed general ledger / invoices actual costs of completed works </t>
  </si>
  <si>
    <t>Detailed cost estimate</t>
  </si>
  <si>
    <t>Benchmark rates</t>
  </si>
  <si>
    <t>Tender / quotation</t>
  </si>
  <si>
    <r>
      <t xml:space="preserve">Which event/s caused the described damage to the asset? 
</t>
    </r>
    <r>
      <rPr>
        <i/>
        <sz val="11"/>
        <color theme="0"/>
        <rFont val="Calibri"/>
        <family val="2"/>
      </rPr>
      <t>(Select from drop down)</t>
    </r>
  </si>
  <si>
    <t>Ex-Tropical Cyclone Seth, 29 Dec 2021-10 Jan 2022</t>
  </si>
  <si>
    <t>SEQ Rainfall &amp; Flooding, 22 Feb - 5 Apr 2022</t>
  </si>
  <si>
    <t>Central, South &amp; West Qld Rainfall &amp; Flooding, 10 Nov - 3 Dec 2021</t>
  </si>
  <si>
    <t xml:space="preserve">SEQ Rainfall &amp; Flooding AND
Ex-Tropical Cyclone Seth </t>
  </si>
  <si>
    <t xml:space="preserve">Activated LGAs </t>
  </si>
  <si>
    <t xml:space="preserve">1. PROJECT &amp; ASSET DETAILS </t>
  </si>
  <si>
    <t>2. DAMAGE DESCRIPTION</t>
  </si>
  <si>
    <t>2.1</t>
  </si>
  <si>
    <t>2.2</t>
  </si>
  <si>
    <t>2.3</t>
  </si>
  <si>
    <t>3. PROJECT SCOPE</t>
  </si>
  <si>
    <t>3.1</t>
  </si>
  <si>
    <t>3.2</t>
  </si>
  <si>
    <t>3.3</t>
  </si>
  <si>
    <t>4. PROJECT LOCATION</t>
  </si>
  <si>
    <t>4.1</t>
  </si>
  <si>
    <t>4.2</t>
  </si>
  <si>
    <t>4.3</t>
  </si>
  <si>
    <t>5.1</t>
  </si>
  <si>
    <t>5.2</t>
  </si>
  <si>
    <t>5.3</t>
  </si>
  <si>
    <t>5.4</t>
  </si>
  <si>
    <t>5.5</t>
  </si>
  <si>
    <r>
      <t xml:space="preserve">Describe the function and service(s) this asset provides to the community
</t>
    </r>
    <r>
      <rPr>
        <i/>
        <sz val="11"/>
        <color theme="0"/>
        <rFont val="Calibri"/>
        <family val="2"/>
      </rPr>
      <t>(700 characters max)</t>
    </r>
  </si>
  <si>
    <t>Coordinate  Start X</t>
  </si>
  <si>
    <t>Coordinate  Start Y</t>
  </si>
  <si>
    <t>5.6</t>
  </si>
  <si>
    <t xml:space="preserve">Supporting comments </t>
  </si>
  <si>
    <t xml:space="preserve">5. PROJECT VALUE </t>
  </si>
  <si>
    <r>
      <t xml:space="preserve">Estimated TOTAL project cost 
</t>
    </r>
    <r>
      <rPr>
        <i/>
        <sz val="11"/>
        <color theme="0"/>
        <rFont val="Calibri"/>
        <family val="2"/>
      </rPr>
      <t>Funding value sought</t>
    </r>
    <r>
      <rPr>
        <b/>
        <sz val="11"/>
        <color theme="0"/>
        <rFont val="Calibri"/>
        <family val="2"/>
      </rPr>
      <t xml:space="preserve">
($ Total Value)</t>
    </r>
  </si>
  <si>
    <t xml:space="preserve">Swimming pools, associated amenities and infrastructure </t>
  </si>
  <si>
    <t xml:space="preserve">Council showgrounds,  associated amenities / infrastructure </t>
  </si>
  <si>
    <t xml:space="preserve">Council camp draft facilities, associated amenities / infrastructure </t>
  </si>
  <si>
    <t>Council racetracks, associated amenities or  infrastructure</t>
  </si>
  <si>
    <t xml:space="preserve">Other - clarify in 3.2 Description of project works. </t>
  </si>
  <si>
    <t xml:space="preserve">Other, please specify the asset type in 1.5 Description of services the asset provides </t>
  </si>
  <si>
    <t xml:space="preserve">Bald Hill to Grassy Bay Walking Track restoration </t>
  </si>
  <si>
    <t xml:space="preserve">Bald Hill Swimming pool clean up and restoration </t>
  </si>
  <si>
    <t xml:space="preserve">Council's owned and maintained walking trail, used by all ages and sectors of the community for recreational, educational and fitness activities. Also brings visitors to the area. Provides services to schools, sports, agiility, science, and orienteering. </t>
  </si>
  <si>
    <t xml:space="preserve">Council's owned and maintained public swimming pool, available for use by all ages and sectors of the community for recreational, educational and fitness activities. Provides round the year services to schools, community based swimming and fitness clubs, aqua aerobics and individuals. </t>
  </si>
  <si>
    <t>The extrordinary rainfall and flooding events delivered our average annual rainfall in just days, and caused major scours and washouts along the track. Many sections of the track are unsafe and have been closed to the public since the impact of the first event in February 2022.  This walking track is  usually accessed daily by residents and community groups and by school groups during school terms.</t>
  </si>
  <si>
    <t>NA</t>
  </si>
  <si>
    <t>Reconstruction of damaged sections of the Bald Hill to Grassy Bay Walking Track. Approx 4.4km of unsealed walking Trails. Fill  scours, rock placement, replace lost signage and supply and placement of gravel pavement to reinstate walking surface.</t>
  </si>
  <si>
    <t>The extrordinary rainfall and flooding events delivered our average annual rainfall in just days, causing significant damage to the swimming pool and its ability to function. The pool was filled with debris and floodwaters, damaghe to filters and pump and electricval comonenets.Flood waters inundated 1.0 meter above the amenitiy and change rooms floor. The swimming pool and amenities block have remained closed since the initial event in Febriuary 2022. This is the public only swimmining pool in this town . Damage to pumps has resulted in the pool being unusable, with community / children swimming in unsafe creeks.</t>
  </si>
  <si>
    <t xml:space="preserve">Clean up pool, pump out and remove debris. Pool refurbishment works including replacement of pumps, filters VSD drives and chemical control equipment. Clean up and restore change block and amenities. </t>
  </si>
  <si>
    <t xml:space="preserve">ReSILIENCE SCOPE proposed move pumps and electrical compoentes to higher location, instal drainage to divert / remove flood waters from amentities, and remove and replace amentity flooring with easy to wash out option. </t>
  </si>
  <si>
    <t xml:space="preserve">Limited insurance cover has covered some elements of damage to the pool. The costs of these repairs are not included in the project works. Copy of insurance claim is available. </t>
  </si>
  <si>
    <t>Not insurable. 
DRFA CLEAN UP submission has been lodged for the Clean up of flood debris from the Beach at the end of the walking track. These costs are included in this Project EOI.</t>
  </si>
  <si>
    <t>C</t>
  </si>
  <si>
    <t>5.7</t>
  </si>
  <si>
    <t xml:space="preserve">Disaster Recovery Funding Arrangements - DRFA </t>
  </si>
  <si>
    <r>
      <t xml:space="preserve">Describe the event damage/impact on the asset and the effect on its ability to function for the community 
</t>
    </r>
    <r>
      <rPr>
        <i/>
        <sz val="11"/>
        <color theme="0"/>
        <rFont val="Calibri"/>
        <family val="2"/>
      </rPr>
      <t>(700 characters max)</t>
    </r>
  </si>
  <si>
    <r>
      <t xml:space="preserve">Do you have suitable evidence demonstrating the described event damage available for detailed project submission?
</t>
    </r>
    <r>
      <rPr>
        <i/>
        <sz val="11"/>
        <color theme="0"/>
        <rFont val="Calibri"/>
        <family val="2"/>
      </rPr>
      <t>(Select from drop down)</t>
    </r>
  </si>
  <si>
    <r>
      <t xml:space="preserve">CLEAN UP / REPAIR ASSET SCOPE 
Describe the project works to clean up, repair and or replace the asset to pre-disaster function.
</t>
    </r>
    <r>
      <rPr>
        <i/>
        <sz val="11"/>
        <color theme="0"/>
        <rFont val="Calibri"/>
        <family val="2"/>
      </rPr>
      <t>(900 characters max)</t>
    </r>
  </si>
  <si>
    <r>
      <t xml:space="preserve">Project name 
</t>
    </r>
    <r>
      <rPr>
        <i/>
        <sz val="11"/>
        <color theme="0"/>
        <rFont val="Calibri"/>
        <family val="2"/>
      </rPr>
      <t>(80 characters max)</t>
    </r>
  </si>
  <si>
    <t>This information is collected pursuant to Part 2, Division 2 of the Queensland Reconstruction Authority Act 2011. The information may be disclosed to the Australian Government and Queensland Government agencies, departments and statutory authorities as required.</t>
  </si>
  <si>
    <r>
      <t xml:space="preserve">Asset Type
</t>
    </r>
    <r>
      <rPr>
        <i/>
        <sz val="11"/>
        <color theme="0"/>
        <rFont val="Calibri"/>
        <family val="2"/>
      </rPr>
      <t xml:space="preserve">(Select from drop down) </t>
    </r>
  </si>
  <si>
    <r>
      <t xml:space="preserve">Project priority #
</t>
    </r>
    <r>
      <rPr>
        <i/>
        <sz val="11"/>
        <color theme="0"/>
        <rFont val="Calibri"/>
        <family val="2"/>
      </rPr>
      <t xml:space="preserve">(Enter number) </t>
    </r>
  </si>
  <si>
    <r>
      <t xml:space="preserve">Project works type sought 
</t>
    </r>
    <r>
      <rPr>
        <i/>
        <sz val="11"/>
        <color theme="0"/>
        <rFont val="Calibri"/>
        <family val="2"/>
      </rPr>
      <t>(Select from drop down)</t>
    </r>
  </si>
  <si>
    <t xml:space="preserve">DOC/22/28858 </t>
  </si>
  <si>
    <t xml:space="preserve">Council recreational and community buildings e.g. community centres, meeting venues, clubhouses  </t>
  </si>
  <si>
    <r>
      <t xml:space="preserve">RESILIENCE SCOPE  If applicable 
Describe the proposed project works to increase Resilience of the asset to future flood events.
</t>
    </r>
    <r>
      <rPr>
        <i/>
        <sz val="11"/>
        <color theme="0"/>
        <rFont val="Calibri"/>
        <family val="2"/>
      </rPr>
      <t>(enter NA if resilience scope is not being sought)</t>
    </r>
    <r>
      <rPr>
        <b/>
        <sz val="11"/>
        <color theme="0"/>
        <rFont val="Calibri"/>
        <family val="2"/>
      </rPr>
      <t xml:space="preserve">
</t>
    </r>
    <r>
      <rPr>
        <i/>
        <sz val="11"/>
        <color theme="0"/>
        <rFont val="Calibri"/>
        <family val="2"/>
      </rPr>
      <t>(900 characters max)</t>
    </r>
  </si>
  <si>
    <r>
      <t>Indirect costs</t>
    </r>
    <r>
      <rPr>
        <b/>
        <sz val="9"/>
        <color theme="0"/>
        <rFont val="Calibri"/>
        <family val="2"/>
      </rPr>
      <t xml:space="preserve"> </t>
    </r>
    <r>
      <rPr>
        <b/>
        <sz val="11"/>
        <color theme="0"/>
        <rFont val="Calibri"/>
        <family val="2"/>
      </rPr>
      <t>(project management and contingency</t>
    </r>
    <r>
      <rPr>
        <b/>
        <i/>
        <sz val="11"/>
        <color theme="0"/>
        <rFont val="Calibri"/>
        <family val="2"/>
      </rPr>
      <t xml:space="preserve"> for projects not yet completed)</t>
    </r>
    <r>
      <rPr>
        <b/>
        <sz val="11"/>
        <color theme="0"/>
        <rFont val="Calibri"/>
        <family val="2"/>
      </rPr>
      <t xml:space="preserve">
($ Value) </t>
    </r>
    <r>
      <rPr>
        <i/>
        <sz val="11"/>
        <color theme="0"/>
        <rFont val="Calibri"/>
        <family val="2"/>
      </rPr>
      <t>(excl GST)</t>
    </r>
  </si>
  <si>
    <r>
      <t xml:space="preserve">How has this cost been developed? 
</t>
    </r>
    <r>
      <rPr>
        <i/>
        <sz val="11"/>
        <color theme="0"/>
        <rFont val="Calibri"/>
        <family val="2"/>
      </rPr>
      <t>(Select from drop down)</t>
    </r>
  </si>
  <si>
    <r>
      <t xml:space="preserve">Project stage
</t>
    </r>
    <r>
      <rPr>
        <i/>
        <sz val="11"/>
        <color theme="0"/>
        <rFont val="Calibri"/>
        <family val="2"/>
      </rPr>
      <t>(Select from drop down)</t>
    </r>
  </si>
  <si>
    <t xml:space="preserve">I certify that:
- all project details relate to the clean up, repair or restoration (and where economical) building resilience of community and recreational assets that have been damaged as a direct result of the eligible extraordinary disaster events
- the data provided is compliant with the requirements detailed in the DRFA Category C, 2021-22 Community and Recreational Asset Recovery and Resilience Program Guidelines 
- the organisation has the necessary supporting evidence and reports available to support a detailed application lodgement and assessment under the guidelines.
</t>
  </si>
  <si>
    <r>
      <t xml:space="preserve">Other funding sources sought for the damaged asset? Provide insurance details, or details of other DRFA grants sought to clean up or repair the flood damage to the asset.
</t>
    </r>
    <r>
      <rPr>
        <i/>
        <sz val="11"/>
        <color theme="0"/>
        <rFont val="Calibri"/>
        <family val="2"/>
      </rPr>
      <t>(700 characters max)</t>
    </r>
  </si>
  <si>
    <t>Other, please specify in 5.7. Supporting comments</t>
  </si>
  <si>
    <t xml:space="preserve"> </t>
  </si>
  <si>
    <r>
      <t xml:space="preserve">Refer to the </t>
    </r>
    <r>
      <rPr>
        <b/>
        <sz val="14"/>
        <color theme="1"/>
        <rFont val="Arial"/>
        <family val="2"/>
      </rPr>
      <t>Community and Recreational Asset Recovery and Resilience Program Guidelines 2021-22</t>
    </r>
    <r>
      <rPr>
        <sz val="14"/>
        <color theme="1"/>
        <rFont val="Arial"/>
        <family val="2"/>
      </rPr>
      <t xml:space="preserve">, available for download from </t>
    </r>
    <r>
      <rPr>
        <b/>
        <u/>
        <sz val="14"/>
        <color theme="2" tint="-0.249977111117893"/>
        <rFont val="Arial"/>
        <family val="2"/>
      </rPr>
      <t xml:space="preserve">https://www.qra.qld.gov.au/funding-programs/event-specific-exceptional-circumstances-assistance/2021-22-rainfall-and-flooding </t>
    </r>
    <r>
      <rPr>
        <b/>
        <sz val="14"/>
        <color rgb="FFFF0000"/>
        <rFont val="Arial"/>
        <family val="2"/>
      </rPr>
      <t xml:space="preserve">
</t>
    </r>
    <r>
      <rPr>
        <b/>
        <sz val="14"/>
        <rFont val="Arial"/>
        <family val="2"/>
      </rPr>
      <t xml:space="preserve">
Use only one form to lodge multiple Expressions of Interest (EOI) project applications.
Complete both the 
- EOI PROJECT DETAILS sheet and  
- CERTIFICATION sheet </t>
    </r>
    <r>
      <rPr>
        <b/>
        <sz val="14"/>
        <color theme="1"/>
        <rFont val="Arial"/>
        <family val="2"/>
      </rPr>
      <t xml:space="preserve">
EOI PROJECT DETAILS - Use this sheet to:</t>
    </r>
    <r>
      <rPr>
        <sz val="14"/>
        <color theme="1"/>
        <rFont val="Arial"/>
        <family val="2"/>
      </rPr>
      <t xml:space="preserve">
- Provide details for each Project EOI, completing all cells on one line per eligible Project.
- If lodging more than one project EOI, ensure you have identified your prioirty for each project in </t>
    </r>
    <r>
      <rPr>
        <b/>
        <sz val="14"/>
        <color theme="1"/>
        <rFont val="Arial"/>
        <family val="2"/>
      </rPr>
      <t>1.3 Project Priority</t>
    </r>
    <r>
      <rPr>
        <sz val="14"/>
        <color theme="1"/>
        <rFont val="Arial"/>
        <family val="2"/>
      </rPr>
      <t xml:space="preserve">. 
- Should the fund be oversubscribed, QRA may limit assessment of EOIs to each applicant’s highest priority project.
</t>
    </r>
    <r>
      <rPr>
        <sz val="14"/>
        <rFont val="Arial"/>
        <family val="2"/>
      </rPr>
      <t xml:space="preserve">- Where applicable, provide additional supporting infromation in </t>
    </r>
    <r>
      <rPr>
        <b/>
        <sz val="14"/>
        <rFont val="Arial"/>
        <family val="2"/>
      </rPr>
      <t>5.7 Supporting comments.</t>
    </r>
    <r>
      <rPr>
        <b/>
        <sz val="14"/>
        <color theme="1"/>
        <rFont val="Arial"/>
        <family val="2"/>
      </rPr>
      <t xml:space="preserve">
CERTIFICATION</t>
    </r>
    <r>
      <rPr>
        <sz val="14"/>
        <color theme="1"/>
        <rFont val="Arial"/>
        <family val="2"/>
      </rPr>
      <t xml:space="preserve"> 
- Must be signed by the applicant Organisation's delegated officer.
</t>
    </r>
    <r>
      <rPr>
        <sz val="14"/>
        <rFont val="Arial"/>
        <family val="2"/>
      </rPr>
      <t xml:space="preserve">- Once the "EOI PROJECT DETAILS" sheet is completed, complete the </t>
    </r>
    <r>
      <rPr>
        <b/>
        <sz val="14"/>
        <rFont val="Arial"/>
        <family val="2"/>
      </rPr>
      <t xml:space="preserve">CERTIFICATION sheet </t>
    </r>
    <r>
      <rPr>
        <sz val="14"/>
        <rFont val="Arial"/>
        <family val="2"/>
      </rPr>
      <t xml:space="preserve">to certify the EOI projects for lodgement.
- Scan the signed certification sheet and lodge with this completed Excel form to submissions@qra.qld.gov.au.  
Contact your RLO or email submissions@qra.qld.gov.au for further assistance.
</t>
    </r>
    <r>
      <rPr>
        <b/>
        <sz val="14"/>
        <rFont val="Arial"/>
        <family val="2"/>
      </rPr>
      <t xml:space="preserve">Late EOI applications </t>
    </r>
    <r>
      <rPr>
        <sz val="14"/>
        <rFont val="Arial"/>
        <family val="2"/>
      </rPr>
      <t>- A request to lodge a late EOI form must be made in writing prior to the closing date, emailed to submissions@qra.qld.gov.au</t>
    </r>
  </si>
  <si>
    <t xml:space="preserve">Instructions - Expressions of Interest (EOI) Form - DRFA Category C Community and Recreational Assets </t>
  </si>
  <si>
    <t>DOC/22/28858</t>
  </si>
  <si>
    <t xml:space="preserve">V: June 2022 </t>
  </si>
  <si>
    <t>Southern QLD Flooding, 6 - 20 May 2022</t>
  </si>
  <si>
    <t>Multiple 2021-22 extraordinary events - Please specify events in 5.7. Supporting comments</t>
  </si>
  <si>
    <t>Whitsunday Regional Council</t>
  </si>
  <si>
    <t>Winton Shire Council</t>
  </si>
  <si>
    <t>Wujal Wujal Aboriginal Shire Council</t>
  </si>
  <si>
    <t>Aurukun Shire Council</t>
  </si>
  <si>
    <t>Bulloo Shire Council</t>
  </si>
  <si>
    <t>Burdekin Shire Council</t>
  </si>
  <si>
    <t>Burke Shire Council</t>
  </si>
  <si>
    <t>Charters Towers Regional Council</t>
  </si>
  <si>
    <t>Cloncurry Shire Council</t>
  </si>
  <si>
    <t>Cook Shire Council</t>
  </si>
  <si>
    <t>Croydon Shire Council</t>
  </si>
  <si>
    <t>Doomadgee Aboriginal Shire Council</t>
  </si>
  <si>
    <t>Douglas Shire Council</t>
  </si>
  <si>
    <t>Etheridge Shire Council</t>
  </si>
  <si>
    <t>Hope Vale Aboriginal Shire Council</t>
  </si>
  <si>
    <t>Livingstone Shire Council</t>
  </si>
  <si>
    <t>Lockhart River Aboriginal Shire Council</t>
  </si>
  <si>
    <t>Mareeba Shire Council</t>
  </si>
  <si>
    <t>McKinlay Shire Council</t>
  </si>
  <si>
    <t>Mornington Shire Council</t>
  </si>
  <si>
    <t>Mount Isa City Council</t>
  </si>
  <si>
    <t>Northern Peninsula Area Regional Council</t>
  </si>
  <si>
    <t>Palm Island Aboriginal Shire Council</t>
  </si>
  <si>
    <t>Paroo Shire Council</t>
  </si>
  <si>
    <t>Quilpie Shire Council</t>
  </si>
  <si>
    <t>Richmond Shire Council</t>
  </si>
  <si>
    <t>Rockhampton Regional Council</t>
  </si>
  <si>
    <t>Torres Shire Council</t>
  </si>
  <si>
    <t>Torres Strait Island Regional Council</t>
  </si>
  <si>
    <t xml:space="preserve">Department of Environment and Science </t>
  </si>
  <si>
    <t xml:space="preserve">Department of Transport and Main Roads </t>
  </si>
  <si>
    <r>
      <t>Version date: V2: July 2022    -</t>
    </r>
    <r>
      <rPr>
        <i/>
        <sz val="11"/>
        <rFont val="Arial"/>
        <family val="2"/>
      </rPr>
      <t xml:space="preserve"> Updated to capture additional activated event and organisations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</si>
</sst>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Red]0"/>
    <numFmt numFmtId="165" formatCode="&quot;$&quot;#,##0.00"/>
    <numFmt numFmtId="166" formatCode="0.000000"/>
  </numFmts>
  <fonts count="52" x14ac:knownFonts="1">
    <font>
      <sz val="11"/>
      <color theme="1"/>
      <name val="Calibri"/>
      <family val="2"/>
      <scheme val="minor"/>
    </font>
    <font>
      <sz val="11"/>
      <color theme="1"/>
      <name val="Calibri"/>
      <family val="2"/>
      <scheme val="minor"/>
    </font>
    <font>
      <sz val="11"/>
      <color theme="0"/>
      <name val="Calibri"/>
      <family val="2"/>
      <scheme val="minor"/>
    </font>
    <font>
      <b/>
      <sz val="28"/>
      <color theme="0"/>
      <name val="Arial"/>
      <family val="2"/>
    </font>
    <font>
      <b/>
      <sz val="22"/>
      <color theme="0"/>
      <name val="Arial"/>
      <family val="2"/>
    </font>
    <font>
      <sz val="11"/>
      <color theme="1"/>
      <name val="Arial"/>
      <family val="2"/>
    </font>
    <font>
      <sz val="11"/>
      <name val="Arial"/>
      <family val="2"/>
    </font>
    <font>
      <sz val="11"/>
      <color theme="0"/>
      <name val="Arial"/>
      <family val="2"/>
    </font>
    <font>
      <b/>
      <u/>
      <sz val="20"/>
      <color theme="1"/>
      <name val="Arial"/>
      <family val="2"/>
    </font>
    <font>
      <sz val="10"/>
      <color rgb="FFFF0000"/>
      <name val="Arial"/>
      <family val="2"/>
    </font>
    <font>
      <sz val="10"/>
      <color theme="3"/>
      <name val="Arial"/>
      <family val="2"/>
    </font>
    <font>
      <sz val="10"/>
      <name val="Arial"/>
      <family val="2"/>
    </font>
    <font>
      <sz val="8"/>
      <color theme="1"/>
      <name val="Arial"/>
      <family val="2"/>
    </font>
    <font>
      <sz val="12"/>
      <color theme="1"/>
      <name val="Arial"/>
      <family val="2"/>
    </font>
    <font>
      <b/>
      <sz val="14"/>
      <color rgb="FF000000"/>
      <name val="Calibri"/>
      <family val="2"/>
    </font>
    <font>
      <b/>
      <sz val="11"/>
      <color rgb="FFFFFFFF"/>
      <name val="Calibri"/>
      <family val="2"/>
    </font>
    <font>
      <b/>
      <sz val="12"/>
      <color rgb="FFFFFFFF"/>
      <name val="Calibri"/>
      <family val="2"/>
    </font>
    <font>
      <b/>
      <sz val="11"/>
      <color theme="0"/>
      <name val="Calibri"/>
      <family val="2"/>
    </font>
    <font>
      <i/>
      <sz val="11"/>
      <color theme="0"/>
      <name val="Calibri"/>
      <family val="2"/>
    </font>
    <font>
      <b/>
      <sz val="9"/>
      <color theme="0"/>
      <name val="Calibri"/>
      <family val="2"/>
    </font>
    <font>
      <b/>
      <sz val="11"/>
      <color rgb="FF000000"/>
      <name val="Calibri"/>
      <family val="2"/>
    </font>
    <font>
      <sz val="11"/>
      <name val="Calibri"/>
      <family val="2"/>
    </font>
    <font>
      <sz val="11"/>
      <color theme="1"/>
      <name val="Calibri"/>
      <family val="2"/>
    </font>
    <font>
      <b/>
      <sz val="22"/>
      <color rgb="FFFFFFFF"/>
      <name val="Arial"/>
      <family val="2"/>
    </font>
    <font>
      <sz val="10"/>
      <color rgb="FF2B4246"/>
      <name val="Arial"/>
      <family val="2"/>
    </font>
    <font>
      <b/>
      <sz val="20"/>
      <color rgb="FFFFFFFF"/>
      <name val="Arial"/>
      <family val="2"/>
    </font>
    <font>
      <sz val="8"/>
      <color rgb="FF2B4246"/>
      <name val="Arial"/>
      <family val="2"/>
    </font>
    <font>
      <b/>
      <sz val="16"/>
      <color rgb="FF2B4246"/>
      <name val="Calibri"/>
      <family val="2"/>
      <scheme val="minor"/>
    </font>
    <font>
      <b/>
      <sz val="11"/>
      <color rgb="FFFF0000"/>
      <name val="Calibri"/>
      <family val="2"/>
    </font>
    <font>
      <b/>
      <sz val="11"/>
      <name val="Calibri"/>
      <family val="2"/>
    </font>
    <font>
      <b/>
      <u/>
      <sz val="11"/>
      <name val="Calibri"/>
      <family val="2"/>
    </font>
    <font>
      <i/>
      <sz val="8"/>
      <color rgb="FF2B4246"/>
      <name val="Arial"/>
      <family val="2"/>
    </font>
    <font>
      <i/>
      <sz val="8"/>
      <color theme="1"/>
      <name val="Calibri"/>
      <family val="2"/>
      <scheme val="minor"/>
    </font>
    <font>
      <sz val="11"/>
      <color rgb="FFFF0000"/>
      <name val="Calibri"/>
      <family val="2"/>
      <scheme val="minor"/>
    </font>
    <font>
      <sz val="8"/>
      <color rgb="FF000000"/>
      <name val="Arial"/>
      <family val="2"/>
    </font>
    <font>
      <b/>
      <i/>
      <sz val="11"/>
      <color theme="0"/>
      <name val="Calibri"/>
      <family val="2"/>
    </font>
    <font>
      <b/>
      <sz val="8"/>
      <color rgb="FF000000"/>
      <name val="Arial"/>
      <family val="2"/>
    </font>
    <font>
      <sz val="12"/>
      <color theme="1" tint="0.499984740745262"/>
      <name val="Arial"/>
      <family val="2"/>
    </font>
    <font>
      <sz val="11"/>
      <color rgb="FFFF0000"/>
      <name val="Calibri"/>
      <family val="2"/>
    </font>
    <font>
      <sz val="14"/>
      <color theme="1"/>
      <name val="Arial"/>
      <family val="2"/>
    </font>
    <font>
      <b/>
      <sz val="14"/>
      <color theme="1"/>
      <name val="Arial"/>
      <family val="2"/>
    </font>
    <font>
      <b/>
      <u/>
      <sz val="14"/>
      <color theme="2" tint="-0.249977111117893"/>
      <name val="Arial"/>
      <family val="2"/>
    </font>
    <font>
      <b/>
      <sz val="14"/>
      <color rgb="FFFF0000"/>
      <name val="Arial"/>
      <family val="2"/>
    </font>
    <font>
      <b/>
      <sz val="14"/>
      <name val="Arial"/>
      <family val="2"/>
    </font>
    <font>
      <sz val="14"/>
      <name val="Arial"/>
      <family val="2"/>
    </font>
    <font>
      <sz val="12"/>
      <color rgb="FFFF0000"/>
      <name val="Arial"/>
      <family val="2"/>
    </font>
    <font>
      <sz val="9"/>
      <color rgb="FF000000"/>
      <name val="Arial"/>
      <family val="2"/>
    </font>
    <font>
      <b/>
      <sz val="9"/>
      <color rgb="FF000000"/>
      <name val="Arial"/>
      <family val="2"/>
    </font>
    <font>
      <sz val="9"/>
      <color theme="1"/>
      <name val="Arial"/>
      <family val="2"/>
    </font>
    <font>
      <sz val="9"/>
      <color rgb="FFFF0000"/>
      <name val="Arial"/>
      <family val="2"/>
    </font>
    <font>
      <b/>
      <sz val="9"/>
      <color theme="1"/>
      <name val="Arial"/>
      <family val="2"/>
    </font>
    <font>
      <i/>
      <sz val="11"/>
      <name val="Arial"/>
      <family val="2"/>
    </font>
  </fonts>
  <fills count="22">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8"/>
        <bgColor indexed="64"/>
      </patternFill>
    </fill>
    <fill>
      <patternFill patternType="solid">
        <fgColor rgb="FFDEDBC3"/>
        <bgColor rgb="FFFFFFFF"/>
      </patternFill>
    </fill>
    <fill>
      <patternFill patternType="solid">
        <fgColor theme="0"/>
        <bgColor indexed="64"/>
      </patternFill>
    </fill>
    <fill>
      <patternFill patternType="solid">
        <fgColor rgb="FF9CBDC2"/>
        <bgColor rgb="FF000000"/>
      </patternFill>
    </fill>
    <fill>
      <patternFill patternType="solid">
        <fgColor rgb="FF2B4246"/>
        <bgColor rgb="FF000000"/>
      </patternFill>
    </fill>
    <fill>
      <patternFill patternType="solid">
        <fgColor rgb="FFD9D9D9"/>
        <bgColor rgb="FF000000"/>
      </patternFill>
    </fill>
    <fill>
      <patternFill patternType="solid">
        <fgColor theme="0" tint="-0.14999847407452621"/>
        <bgColor indexed="64"/>
      </patternFill>
    </fill>
    <fill>
      <patternFill patternType="solid">
        <fgColor rgb="FF821937"/>
        <bgColor rgb="FF000000"/>
      </patternFill>
    </fill>
    <fill>
      <patternFill patternType="solid">
        <fgColor rgb="FFCFCBA7"/>
        <bgColor rgb="FFFFFFFF"/>
      </patternFill>
    </fill>
    <fill>
      <patternFill patternType="solid">
        <fgColor rgb="FFCFCBA7"/>
        <bgColor rgb="FF000000"/>
      </patternFill>
    </fill>
    <fill>
      <patternFill patternType="solid">
        <fgColor rgb="FF005476"/>
        <bgColor rgb="FF000000"/>
      </patternFill>
    </fill>
    <fill>
      <patternFill patternType="solid">
        <fgColor theme="5" tint="0.79998168889431442"/>
        <bgColor indexed="64"/>
      </patternFill>
    </fill>
    <fill>
      <patternFill patternType="solid">
        <fgColor theme="2"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3" tint="0.59999389629810485"/>
        <bgColor rgb="FF000000"/>
      </patternFill>
    </fill>
    <fill>
      <patternFill patternType="solid">
        <fgColor theme="0" tint="-0.14999847407452621"/>
        <bgColor rgb="FF000000"/>
      </patternFill>
    </fill>
  </fills>
  <borders count="2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A6A6A6"/>
      </bottom>
      <diagonal/>
    </border>
    <border>
      <left style="thin">
        <color rgb="FFA6A6A6"/>
      </left>
      <right style="thin">
        <color rgb="FFA6A6A6"/>
      </right>
      <top style="thin">
        <color indexed="64"/>
      </top>
      <bottom style="thin">
        <color rgb="FFA6A6A6"/>
      </bottom>
      <diagonal/>
    </border>
    <border>
      <left style="thin">
        <color rgb="FFA6A6A6"/>
      </left>
      <right style="thin">
        <color rgb="FFA6A6A6"/>
      </right>
      <top style="thin">
        <color rgb="FFA6A6A6"/>
      </top>
      <bottom style="thin">
        <color rgb="FFA6A6A6"/>
      </bottom>
      <diagonal/>
    </border>
    <border>
      <left/>
      <right/>
      <top style="thick">
        <color rgb="FF005476"/>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rgb="FFA6A6A6"/>
      </left>
      <right style="thin">
        <color rgb="FFA6A6A6"/>
      </right>
      <top/>
      <bottom style="thin">
        <color rgb="FFA6A6A6"/>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11" fillId="0" borderId="0"/>
  </cellStyleXfs>
  <cellXfs count="179">
    <xf numFmtId="0" fontId="0" fillId="0" borderId="0" xfId="0"/>
    <xf numFmtId="0" fontId="17" fillId="9" borderId="9" xfId="3" applyFont="1" applyFill="1" applyBorder="1" applyAlignment="1" applyProtection="1">
      <alignment horizontal="center" vertical="center" wrapText="1"/>
    </xf>
    <xf numFmtId="0" fontId="22" fillId="0" borderId="0" xfId="0" applyFont="1" applyFill="1" applyBorder="1" applyProtection="1"/>
    <xf numFmtId="0" fontId="23" fillId="12" borderId="0" xfId="2" applyFont="1" applyFill="1" applyBorder="1" applyAlignment="1" applyProtection="1">
      <alignment vertical="center"/>
    </xf>
    <xf numFmtId="0" fontId="22" fillId="12" borderId="0" xfId="0" applyFont="1" applyFill="1" applyBorder="1" applyProtection="1"/>
    <xf numFmtId="0" fontId="24" fillId="13" borderId="0" xfId="2" applyFont="1" applyFill="1" applyBorder="1" applyAlignment="1" applyProtection="1">
      <alignment horizontal="left" vertical="center" wrapText="1"/>
    </xf>
    <xf numFmtId="0" fontId="22" fillId="14" borderId="0" xfId="0" applyFont="1" applyFill="1" applyBorder="1" applyProtection="1"/>
    <xf numFmtId="0" fontId="20" fillId="10" borderId="14" xfId="0" applyFont="1" applyFill="1" applyBorder="1" applyAlignment="1" applyProtection="1">
      <alignment horizontal="center" vertical="center"/>
    </xf>
    <xf numFmtId="0" fontId="21" fillId="0" borderId="14"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Protection="1"/>
    <xf numFmtId="0" fontId="24" fillId="6" borderId="0" xfId="2" applyFont="1" applyFill="1" applyBorder="1" applyAlignment="1" applyProtection="1">
      <alignment horizontal="left" wrapText="1"/>
    </xf>
    <xf numFmtId="0" fontId="26" fillId="6" borderId="0" xfId="2" applyFont="1" applyFill="1" applyBorder="1" applyAlignment="1" applyProtection="1">
      <alignment horizontal="left"/>
    </xf>
    <xf numFmtId="0" fontId="27" fillId="6" borderId="0" xfId="2" applyFont="1" applyFill="1" applyBorder="1" applyAlignment="1" applyProtection="1">
      <alignment horizontal="left"/>
    </xf>
    <xf numFmtId="0" fontId="15" fillId="15" borderId="8" xfId="3" applyFont="1" applyFill="1" applyBorder="1" applyAlignment="1" applyProtection="1">
      <alignment horizontal="left" vertical="center" wrapText="1" indent="1"/>
    </xf>
    <xf numFmtId="0" fontId="31" fillId="6" borderId="0" xfId="2" applyFont="1" applyFill="1" applyBorder="1" applyAlignment="1" applyProtection="1">
      <alignment horizontal="left" wrapText="1"/>
    </xf>
    <xf numFmtId="0" fontId="32" fillId="0" borderId="0" xfId="0" applyFont="1" applyProtection="1"/>
    <xf numFmtId="0" fontId="29" fillId="7" borderId="11" xfId="3" applyFont="1" applyFill="1" applyBorder="1" applyAlignment="1" applyProtection="1">
      <alignment vertical="center" wrapText="1"/>
    </xf>
    <xf numFmtId="0" fontId="29" fillId="7" borderId="18" xfId="3" applyFont="1" applyFill="1" applyBorder="1" applyAlignment="1" applyProtection="1">
      <alignment vertical="center" wrapText="1"/>
    </xf>
    <xf numFmtId="0" fontId="29" fillId="7" borderId="19" xfId="3" applyNumberFormat="1" applyFont="1" applyFill="1" applyBorder="1" applyAlignment="1" applyProtection="1">
      <alignment horizontal="center" vertical="center" wrapText="1"/>
      <protection locked="0"/>
    </xf>
    <xf numFmtId="0" fontId="29" fillId="7" borderId="7" xfId="3" applyNumberFormat="1" applyFont="1" applyFill="1" applyBorder="1" applyAlignment="1" applyProtection="1">
      <alignment horizontal="center" vertical="center" wrapText="1"/>
      <protection locked="0"/>
    </xf>
    <xf numFmtId="0" fontId="29" fillId="7" borderId="18" xfId="3" applyFont="1" applyFill="1" applyBorder="1" applyAlignment="1" applyProtection="1">
      <alignment horizontal="left" wrapText="1"/>
    </xf>
    <xf numFmtId="0" fontId="29" fillId="7" borderId="20" xfId="3" applyFont="1" applyFill="1" applyBorder="1" applyAlignment="1" applyProtection="1">
      <alignment vertical="center" wrapText="1"/>
    </xf>
    <xf numFmtId="14" fontId="29" fillId="7" borderId="19" xfId="3" applyNumberFormat="1" applyFont="1" applyFill="1" applyBorder="1" applyAlignment="1" applyProtection="1">
      <alignment horizontal="center" vertical="center" wrapText="1"/>
      <protection locked="0"/>
    </xf>
    <xf numFmtId="0" fontId="21" fillId="16" borderId="14" xfId="0" applyFont="1" applyFill="1" applyBorder="1" applyAlignment="1" applyProtection="1">
      <alignment horizontal="center" vertical="center" wrapText="1"/>
      <protection locked="0"/>
    </xf>
    <xf numFmtId="0" fontId="21" fillId="16" borderId="14" xfId="0" applyFont="1" applyFill="1" applyBorder="1" applyAlignment="1" applyProtection="1">
      <alignment horizontal="left" wrapText="1"/>
      <protection locked="0"/>
    </xf>
    <xf numFmtId="1" fontId="21" fillId="0" borderId="14" xfId="0" applyNumberFormat="1" applyFont="1" applyBorder="1" applyAlignment="1" applyProtection="1">
      <alignment horizontal="center" vertical="center" wrapText="1"/>
      <protection locked="0"/>
    </xf>
    <xf numFmtId="0" fontId="22" fillId="0" borderId="0" xfId="0" applyFont="1" applyFill="1" applyBorder="1" applyAlignment="1" applyProtection="1">
      <alignment horizontal="right"/>
    </xf>
    <xf numFmtId="0" fontId="22" fillId="12" borderId="0" xfId="0" applyFont="1" applyFill="1" applyBorder="1" applyAlignment="1" applyProtection="1">
      <alignment horizontal="right"/>
    </xf>
    <xf numFmtId="0" fontId="22" fillId="14" borderId="0" xfId="0" applyFont="1" applyFill="1" applyBorder="1" applyAlignment="1" applyProtection="1">
      <alignment horizontal="right"/>
    </xf>
    <xf numFmtId="0" fontId="0" fillId="0" borderId="0" xfId="0" applyAlignment="1" applyProtection="1">
      <alignment horizontal="right"/>
      <protection locked="0"/>
    </xf>
    <xf numFmtId="0" fontId="15" fillId="20" borderId="8" xfId="3" applyFont="1" applyFill="1" applyBorder="1" applyAlignment="1" applyProtection="1">
      <alignment horizontal="center" vertical="center" wrapText="1"/>
    </xf>
    <xf numFmtId="0" fontId="16" fillId="9" borderId="8" xfId="3" applyFont="1" applyFill="1" applyBorder="1" applyAlignment="1" applyProtection="1">
      <alignment horizontal="center" vertical="center" wrapText="1"/>
      <protection hidden="1"/>
    </xf>
    <xf numFmtId="0" fontId="16" fillId="9" borderId="5" xfId="3" quotePrefix="1" applyFont="1" applyFill="1" applyBorder="1" applyAlignment="1" applyProtection="1">
      <alignment horizontal="center" vertical="center" wrapText="1"/>
      <protection hidden="1"/>
    </xf>
    <xf numFmtId="0" fontId="0" fillId="0" borderId="8" xfId="0" applyBorder="1" applyProtection="1">
      <protection hidden="1"/>
    </xf>
    <xf numFmtId="0" fontId="36" fillId="17" borderId="8" xfId="0" applyFont="1" applyFill="1" applyBorder="1" applyAlignment="1" applyProtection="1">
      <alignment vertical="top" wrapText="1" readingOrder="1"/>
      <protection hidden="1"/>
    </xf>
    <xf numFmtId="0" fontId="36" fillId="18" borderId="8" xfId="0" applyFont="1" applyFill="1" applyBorder="1" applyAlignment="1" applyProtection="1">
      <alignment vertical="top" wrapText="1" readingOrder="1"/>
      <protection hidden="1"/>
    </xf>
    <xf numFmtId="0" fontId="36" fillId="19" borderId="8" xfId="0" applyFont="1" applyFill="1" applyBorder="1" applyAlignment="1" applyProtection="1">
      <alignment vertical="top" wrapText="1" readingOrder="1"/>
      <protection hidden="1"/>
    </xf>
    <xf numFmtId="0" fontId="0" fillId="0" borderId="0" xfId="0" applyProtection="1">
      <protection hidden="1"/>
    </xf>
    <xf numFmtId="0" fontId="15" fillId="9" borderId="9" xfId="3" applyFont="1" applyFill="1" applyBorder="1" applyAlignment="1" applyProtection="1">
      <alignment horizontal="center" vertical="center" wrapText="1"/>
      <protection hidden="1"/>
    </xf>
    <xf numFmtId="0" fontId="15" fillId="9" borderId="21" xfId="3" applyFont="1" applyFill="1" applyBorder="1" applyAlignment="1" applyProtection="1">
      <alignment horizontal="center" vertical="center" wrapText="1"/>
      <protection hidden="1"/>
    </xf>
    <xf numFmtId="0" fontId="15" fillId="9" borderId="16" xfId="3" applyFont="1" applyFill="1" applyBorder="1" applyAlignment="1" applyProtection="1">
      <alignment horizontal="center" vertical="center" wrapText="1"/>
      <protection hidden="1"/>
    </xf>
    <xf numFmtId="0" fontId="34" fillId="0" borderId="8" xfId="0" applyFont="1" applyBorder="1" applyAlignment="1" applyProtection="1">
      <alignment vertical="center" wrapText="1" readingOrder="1"/>
      <protection hidden="1"/>
    </xf>
    <xf numFmtId="0" fontId="34" fillId="17" borderId="8" xfId="0" applyFont="1" applyFill="1" applyBorder="1" applyAlignment="1" applyProtection="1">
      <alignment vertical="top" wrapText="1" readingOrder="1"/>
      <protection hidden="1"/>
    </xf>
    <xf numFmtId="0" fontId="34" fillId="18" borderId="8" xfId="0" applyFont="1" applyFill="1" applyBorder="1" applyAlignment="1" applyProtection="1">
      <alignment vertical="top" wrapText="1" readingOrder="1"/>
      <protection hidden="1"/>
    </xf>
    <xf numFmtId="0" fontId="34" fillId="19" borderId="8" xfId="0" applyFont="1" applyFill="1" applyBorder="1" applyAlignment="1" applyProtection="1">
      <alignment vertical="center" wrapText="1" readingOrder="1"/>
      <protection hidden="1"/>
    </xf>
    <xf numFmtId="0" fontId="0" fillId="0" borderId="0" xfId="0" applyAlignment="1" applyProtection="1">
      <alignment wrapText="1"/>
      <protection hidden="1"/>
    </xf>
    <xf numFmtId="0" fontId="0" fillId="0" borderId="0" xfId="0" applyFill="1" applyProtection="1">
      <protection hidden="1"/>
    </xf>
    <xf numFmtId="166" fontId="37" fillId="0" borderId="13" xfId="0" applyNumberFormat="1" applyFont="1" applyBorder="1" applyAlignment="1" applyProtection="1">
      <alignment horizontal="center" vertical="center" wrapText="1"/>
      <protection locked="0"/>
    </xf>
    <xf numFmtId="44" fontId="21" fillId="0" borderId="14" xfId="1" applyFont="1" applyFill="1" applyBorder="1" applyAlignment="1" applyProtection="1">
      <alignment horizontal="center" vertical="center" wrapText="1"/>
      <protection locked="0"/>
    </xf>
    <xf numFmtId="44" fontId="21" fillId="11" borderId="14" xfId="1" applyFont="1" applyFill="1" applyBorder="1" applyAlignment="1" applyProtection="1">
      <alignment horizontal="center" vertical="center" wrapText="1"/>
    </xf>
    <xf numFmtId="166" fontId="37" fillId="0" borderId="14" xfId="0" applyNumberFormat="1" applyFont="1" applyBorder="1" applyAlignment="1" applyProtection="1">
      <alignment horizontal="center" vertical="center" wrapText="1"/>
      <protection locked="0"/>
    </xf>
    <xf numFmtId="0" fontId="30" fillId="7" borderId="18" xfId="3" applyFont="1" applyFill="1" applyBorder="1" applyAlignment="1" applyProtection="1">
      <alignment wrapText="1"/>
    </xf>
    <xf numFmtId="0" fontId="0" fillId="11" borderId="8" xfId="0" applyFill="1" applyBorder="1" applyAlignment="1" applyProtection="1">
      <alignment horizontal="left" vertical="center" indent="1"/>
    </xf>
    <xf numFmtId="165" fontId="0" fillId="11" borderId="8" xfId="0" applyNumberFormat="1" applyFill="1" applyBorder="1" applyAlignment="1" applyProtection="1">
      <alignment horizontal="left" vertical="center" indent="1"/>
    </xf>
    <xf numFmtId="0" fontId="0" fillId="0" borderId="8" xfId="0" applyBorder="1" applyAlignment="1" applyProtection="1">
      <alignment horizontal="left" vertical="center" wrapText="1" indent="1"/>
      <protection locked="0"/>
    </xf>
    <xf numFmtId="0" fontId="16" fillId="9" borderId="10" xfId="3" applyNumberFormat="1" applyFont="1" applyFill="1" applyBorder="1" applyAlignment="1" applyProtection="1">
      <alignment horizontal="center" vertical="center" wrapText="1"/>
    </xf>
    <xf numFmtId="0" fontId="16" fillId="9" borderId="10" xfId="3" quotePrefix="1" applyNumberFormat="1" applyFont="1" applyFill="1" applyBorder="1" applyAlignment="1" applyProtection="1">
      <alignment horizontal="center" vertical="center" wrapText="1"/>
    </xf>
    <xf numFmtId="0" fontId="46" fillId="0" borderId="8" xfId="0" applyFont="1" applyBorder="1" applyAlignment="1" applyProtection="1">
      <alignment vertical="center" wrapText="1" readingOrder="1"/>
      <protection hidden="1"/>
    </xf>
    <xf numFmtId="0" fontId="46" fillId="18" borderId="8" xfId="0" applyFont="1" applyFill="1" applyBorder="1" applyAlignment="1" applyProtection="1">
      <alignment vertical="top" wrapText="1" readingOrder="1"/>
      <protection hidden="1"/>
    </xf>
    <xf numFmtId="0" fontId="46" fillId="19" borderId="8" xfId="0" applyFont="1" applyFill="1" applyBorder="1" applyAlignment="1" applyProtection="1">
      <alignment vertical="center" wrapText="1" readingOrder="1"/>
      <protection hidden="1"/>
    </xf>
    <xf numFmtId="0" fontId="46" fillId="17" borderId="8" xfId="0" applyFont="1" applyFill="1" applyBorder="1" applyAlignment="1" applyProtection="1">
      <alignment vertical="top" wrapText="1" readingOrder="1"/>
      <protection hidden="1"/>
    </xf>
    <xf numFmtId="0" fontId="47" fillId="17" borderId="8" xfId="0" applyFont="1" applyFill="1" applyBorder="1" applyAlignment="1" applyProtection="1">
      <alignment vertical="top" wrapText="1" readingOrder="1"/>
      <protection hidden="1"/>
    </xf>
    <xf numFmtId="0" fontId="47" fillId="18" borderId="8" xfId="0" applyFont="1" applyFill="1" applyBorder="1" applyAlignment="1" applyProtection="1">
      <alignment vertical="top" wrapText="1" readingOrder="1"/>
      <protection hidden="1"/>
    </xf>
    <xf numFmtId="0" fontId="47" fillId="19" borderId="8" xfId="0" applyFont="1" applyFill="1" applyBorder="1" applyAlignment="1" applyProtection="1">
      <alignment vertical="top" wrapText="1" readingOrder="1"/>
      <protection hidden="1"/>
    </xf>
    <xf numFmtId="0" fontId="46" fillId="19" borderId="8" xfId="0" applyFont="1" applyFill="1" applyBorder="1" applyAlignment="1" applyProtection="1">
      <alignment vertical="top" wrapText="1" readingOrder="1"/>
      <protection hidden="1"/>
    </xf>
    <xf numFmtId="0" fontId="46" fillId="0" borderId="8" xfId="0" applyFont="1" applyBorder="1" applyAlignment="1" applyProtection="1">
      <alignment vertical="center"/>
      <protection hidden="1"/>
    </xf>
    <xf numFmtId="0" fontId="46" fillId="18" borderId="8" xfId="0" applyFont="1" applyFill="1" applyBorder="1" applyAlignment="1" applyProtection="1">
      <alignment vertical="center" wrapText="1" readingOrder="1"/>
      <protection hidden="1"/>
    </xf>
    <xf numFmtId="0" fontId="46" fillId="17" borderId="8" xfId="0" applyFont="1" applyFill="1" applyBorder="1" applyAlignment="1" applyProtection="1">
      <alignment vertical="center" wrapText="1" readingOrder="1"/>
      <protection hidden="1"/>
    </xf>
    <xf numFmtId="0" fontId="46" fillId="0" borderId="0" xfId="0" applyFont="1" applyFill="1" applyAlignment="1" applyProtection="1">
      <alignment vertical="center" wrapText="1" readingOrder="1"/>
      <protection hidden="1"/>
    </xf>
    <xf numFmtId="0" fontId="48" fillId="0" borderId="0" xfId="0" applyFont="1" applyAlignment="1" applyProtection="1">
      <alignment wrapText="1"/>
      <protection hidden="1"/>
    </xf>
    <xf numFmtId="0" fontId="48" fillId="0" borderId="0" xfId="0" applyFont="1" applyProtection="1">
      <protection hidden="1"/>
    </xf>
    <xf numFmtId="0" fontId="48" fillId="17" borderId="8" xfId="0" applyFont="1" applyFill="1" applyBorder="1" applyProtection="1">
      <protection hidden="1"/>
    </xf>
    <xf numFmtId="0" fontId="49" fillId="0" borderId="0" xfId="0" applyFont="1" applyProtection="1">
      <protection hidden="1"/>
    </xf>
    <xf numFmtId="0" fontId="48" fillId="18" borderId="8" xfId="0" applyFont="1" applyFill="1" applyBorder="1" applyProtection="1">
      <protection hidden="1"/>
    </xf>
    <xf numFmtId="0" fontId="48" fillId="0" borderId="0" xfId="0" applyFont="1" applyFill="1" applyProtection="1">
      <protection hidden="1"/>
    </xf>
    <xf numFmtId="49" fontId="48" fillId="0" borderId="0" xfId="0" applyNumberFormat="1" applyFont="1" applyBorder="1" applyAlignment="1" applyProtection="1">
      <alignment wrapText="1"/>
      <protection hidden="1"/>
    </xf>
    <xf numFmtId="0" fontId="48" fillId="19" borderId="8" xfId="0" applyFont="1" applyFill="1" applyBorder="1" applyProtection="1">
      <protection hidden="1"/>
    </xf>
    <xf numFmtId="0" fontId="50" fillId="18" borderId="8" xfId="0" applyFont="1" applyFill="1" applyBorder="1" applyProtection="1">
      <protection hidden="1"/>
    </xf>
    <xf numFmtId="0" fontId="46" fillId="0" borderId="0" xfId="0" applyFont="1" applyBorder="1" applyAlignment="1" applyProtection="1">
      <alignment vertical="top" wrapText="1" readingOrder="1"/>
      <protection hidden="1"/>
    </xf>
    <xf numFmtId="0" fontId="46" fillId="0" borderId="0" xfId="0" applyFont="1" applyAlignment="1" applyProtection="1">
      <alignment wrapText="1"/>
      <protection hidden="1"/>
    </xf>
    <xf numFmtId="0" fontId="48" fillId="0" borderId="8" xfId="0" applyFont="1" applyBorder="1" applyProtection="1">
      <protection hidden="1"/>
    </xf>
    <xf numFmtId="0" fontId="48" fillId="0" borderId="0" xfId="0" applyFont="1" applyAlignment="1" applyProtection="1">
      <alignment vertical="center" wrapText="1"/>
      <protection hidden="1"/>
    </xf>
    <xf numFmtId="0" fontId="16" fillId="21" borderId="8" xfId="3" applyFont="1" applyFill="1" applyBorder="1" applyAlignment="1" applyProtection="1">
      <alignment horizontal="center" vertical="center" wrapText="1"/>
      <protection hidden="1"/>
    </xf>
    <xf numFmtId="0" fontId="15" fillId="21" borderId="21" xfId="3" applyFont="1" applyFill="1" applyBorder="1" applyAlignment="1" applyProtection="1">
      <alignment horizontal="center" vertical="center" wrapText="1"/>
      <protection hidden="1"/>
    </xf>
    <xf numFmtId="0" fontId="46" fillId="11" borderId="0" xfId="0" applyFont="1" applyFill="1" applyBorder="1" applyAlignment="1" applyProtection="1">
      <alignment vertical="center" wrapText="1" readingOrder="1"/>
      <protection hidden="1"/>
    </xf>
    <xf numFmtId="0" fontId="46" fillId="11" borderId="0" xfId="0" applyFont="1" applyFill="1" applyBorder="1" applyAlignment="1" applyProtection="1">
      <alignment vertical="center"/>
      <protection hidden="1"/>
    </xf>
    <xf numFmtId="0" fontId="46" fillId="11" borderId="0" xfId="0" applyFont="1" applyFill="1" applyAlignment="1" applyProtection="1">
      <alignment vertical="center" wrapText="1" readingOrder="1"/>
      <protection hidden="1"/>
    </xf>
    <xf numFmtId="0" fontId="48" fillId="11" borderId="0" xfId="0" applyFont="1" applyFill="1" applyProtection="1">
      <protection hidden="1"/>
    </xf>
    <xf numFmtId="0" fontId="0" fillId="11" borderId="0" xfId="0" applyFill="1" applyProtection="1">
      <protection hidden="1"/>
    </xf>
    <xf numFmtId="0" fontId="48" fillId="11" borderId="0" xfId="0" applyFont="1" applyFill="1" applyAlignment="1" applyProtection="1">
      <alignment vertical="center" wrapText="1"/>
      <protection hidden="1"/>
    </xf>
    <xf numFmtId="0" fontId="48" fillId="11" borderId="0" xfId="0" applyFont="1" applyFill="1" applyAlignment="1" applyProtection="1">
      <alignment wrapText="1"/>
      <protection hidden="1"/>
    </xf>
    <xf numFmtId="49" fontId="48" fillId="11" borderId="0" xfId="0" applyNumberFormat="1" applyFont="1" applyFill="1" applyBorder="1" applyAlignment="1" applyProtection="1">
      <alignment wrapText="1"/>
      <protection hidden="1"/>
    </xf>
    <xf numFmtId="0" fontId="46" fillId="11" borderId="0" xfId="0" applyFont="1" applyFill="1" applyBorder="1" applyAlignment="1" applyProtection="1">
      <alignment vertical="top" wrapText="1" readingOrder="1"/>
      <protection hidden="1"/>
    </xf>
    <xf numFmtId="0" fontId="46" fillId="11" borderId="0" xfId="0" applyFont="1" applyFill="1" applyAlignment="1" applyProtection="1">
      <alignment wrapText="1"/>
      <protection hidden="1"/>
    </xf>
    <xf numFmtId="0" fontId="0" fillId="11" borderId="0" xfId="0" applyFill="1" applyAlignment="1" applyProtection="1">
      <alignment wrapText="1"/>
      <protection hidden="1"/>
    </xf>
    <xf numFmtId="0" fontId="15" fillId="21" borderId="9" xfId="3" applyFont="1" applyFill="1" applyBorder="1" applyAlignment="1" applyProtection="1">
      <alignment horizontal="center" vertical="center" wrapText="1"/>
      <protection hidden="1"/>
    </xf>
    <xf numFmtId="0" fontId="49" fillId="11" borderId="0" xfId="0" applyFont="1" applyFill="1" applyProtection="1">
      <protection hidden="1"/>
    </xf>
    <xf numFmtId="0" fontId="0" fillId="0" borderId="0" xfId="0" applyAlignment="1" applyProtection="1"/>
    <xf numFmtId="49" fontId="0" fillId="0" borderId="0" xfId="0" applyNumberFormat="1" applyProtection="1"/>
    <xf numFmtId="0" fontId="2" fillId="0" borderId="0" xfId="0" applyFont="1" applyProtection="1"/>
    <xf numFmtId="0" fontId="0" fillId="0" borderId="0" xfId="0" applyAlignment="1" applyProtection="1">
      <alignment horizontal="right"/>
    </xf>
    <xf numFmtId="0" fontId="0" fillId="0" borderId="22" xfId="0" applyBorder="1" applyAlignment="1" applyProtection="1">
      <alignment horizontal="center" vertical="center" wrapText="1"/>
      <protection locked="0"/>
    </xf>
    <xf numFmtId="0" fontId="0" fillId="0" borderId="22" xfId="0" applyBorder="1" applyProtection="1">
      <protection locked="0"/>
    </xf>
    <xf numFmtId="0" fontId="0" fillId="0" borderId="14" xfId="0" applyBorder="1" applyProtection="1">
      <protection locked="0"/>
    </xf>
    <xf numFmtId="0" fontId="0" fillId="16" borderId="8" xfId="0" applyFill="1" applyBorder="1" applyAlignment="1" applyProtection="1">
      <alignment horizontal="left" vertical="center" wrapText="1" indent="1"/>
      <protection locked="0"/>
    </xf>
    <xf numFmtId="0" fontId="3" fillId="3" borderId="23" xfId="2" applyFont="1" applyFill="1" applyBorder="1" applyAlignment="1" applyProtection="1">
      <alignment vertical="center"/>
      <protection hidden="1"/>
    </xf>
    <xf numFmtId="0" fontId="3" fillId="3" borderId="24" xfId="2" applyFont="1" applyFill="1" applyBorder="1" applyAlignment="1" applyProtection="1">
      <alignment vertical="center"/>
      <protection hidden="1"/>
    </xf>
    <xf numFmtId="0" fontId="4" fillId="3" borderId="24" xfId="2" applyFont="1" applyFill="1" applyBorder="1" applyAlignment="1" applyProtection="1">
      <alignment horizontal="left" vertical="center"/>
      <protection hidden="1"/>
    </xf>
    <xf numFmtId="0" fontId="4" fillId="3" borderId="24" xfId="2" applyFont="1" applyFill="1" applyBorder="1" applyAlignment="1" applyProtection="1">
      <alignment vertical="center"/>
      <protection hidden="1"/>
    </xf>
    <xf numFmtId="0" fontId="4" fillId="3" borderId="24" xfId="2" applyFont="1" applyFill="1" applyBorder="1" applyAlignment="1" applyProtection="1">
      <alignment horizontal="right" vertical="center"/>
      <protection hidden="1"/>
    </xf>
    <xf numFmtId="0" fontId="4" fillId="3" borderId="25" xfId="2" applyFont="1" applyFill="1" applyBorder="1" applyAlignment="1" applyProtection="1">
      <alignment horizontal="right" vertical="center"/>
      <protection hidden="1"/>
    </xf>
    <xf numFmtId="0" fontId="4" fillId="3" borderId="1" xfId="2" applyFont="1" applyFill="1" applyBorder="1" applyAlignment="1" applyProtection="1">
      <alignment horizontal="right" vertical="center"/>
      <protection hidden="1"/>
    </xf>
    <xf numFmtId="0" fontId="4" fillId="3" borderId="2" xfId="2"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6" fillId="2" borderId="3" xfId="2" applyFont="1" applyBorder="1" applyAlignment="1" applyProtection="1">
      <alignment horizontal="left"/>
      <protection hidden="1"/>
    </xf>
    <xf numFmtId="0" fontId="6" fillId="2" borderId="0" xfId="2" applyFont="1" applyBorder="1" applyAlignment="1" applyProtection="1">
      <alignment horizontal="left"/>
      <protection hidden="1"/>
    </xf>
    <xf numFmtId="0" fontId="6" fillId="4" borderId="0" xfId="2" applyFont="1" applyFill="1" applyBorder="1" applyAlignment="1" applyProtection="1">
      <alignment horizontal="center"/>
      <protection hidden="1"/>
    </xf>
    <xf numFmtId="0" fontId="6" fillId="5" borderId="0" xfId="2" applyFont="1" applyFill="1" applyBorder="1" applyAlignment="1" applyProtection="1">
      <alignment horizontal="right"/>
      <protection hidden="1"/>
    </xf>
    <xf numFmtId="0" fontId="6" fillId="2" borderId="0" xfId="2" applyFont="1" applyBorder="1" applyAlignment="1" applyProtection="1">
      <alignment vertical="center"/>
      <protection hidden="1"/>
    </xf>
    <xf numFmtId="0" fontId="6" fillId="2" borderId="4" xfId="2" applyFont="1" applyBorder="1" applyAlignment="1" applyProtection="1">
      <alignment vertical="center"/>
      <protection hidden="1"/>
    </xf>
    <xf numFmtId="0" fontId="6" fillId="0" borderId="0" xfId="0" applyFont="1" applyAlignment="1" applyProtection="1">
      <alignment vertical="center"/>
      <protection hidden="1"/>
    </xf>
    <xf numFmtId="0" fontId="6" fillId="6" borderId="0" xfId="2" applyFont="1" applyFill="1" applyBorder="1" applyAlignment="1" applyProtection="1">
      <alignment horizontal="left" vertical="center"/>
      <protection hidden="1"/>
    </xf>
    <xf numFmtId="0" fontId="7" fillId="2" borderId="3" xfId="2" applyFont="1" applyBorder="1" applyAlignment="1" applyProtection="1">
      <alignment horizontal="left"/>
      <protection hidden="1"/>
    </xf>
    <xf numFmtId="0" fontId="7" fillId="2" borderId="0" xfId="2" applyFont="1" applyBorder="1" applyAlignment="1" applyProtection="1">
      <alignment horizontal="left"/>
      <protection hidden="1"/>
    </xf>
    <xf numFmtId="0" fontId="8" fillId="2" borderId="0" xfId="2" applyFont="1" applyBorder="1" applyAlignment="1" applyProtection="1">
      <alignment horizontal="left"/>
      <protection hidden="1"/>
    </xf>
    <xf numFmtId="0" fontId="9" fillId="4" borderId="0" xfId="2" applyFont="1" applyFill="1" applyBorder="1" applyAlignment="1" applyProtection="1">
      <alignment horizontal="left"/>
      <protection hidden="1"/>
    </xf>
    <xf numFmtId="0" fontId="9" fillId="2" borderId="0" xfId="2" applyFont="1" applyBorder="1" applyAlignment="1" applyProtection="1">
      <alignment horizontal="left"/>
      <protection hidden="1"/>
    </xf>
    <xf numFmtId="0" fontId="10" fillId="2" borderId="0" xfId="2" applyFont="1" applyBorder="1" applyAlignment="1" applyProtection="1">
      <alignment horizontal="left"/>
      <protection hidden="1"/>
    </xf>
    <xf numFmtId="0" fontId="7" fillId="4" borderId="0" xfId="2" applyFont="1" applyFill="1" applyBorder="1" applyAlignment="1" applyProtection="1">
      <alignment horizontal="center"/>
      <protection hidden="1"/>
    </xf>
    <xf numFmtId="0" fontId="5" fillId="5" borderId="0" xfId="2" applyFont="1" applyFill="1" applyBorder="1" applyAlignment="1" applyProtection="1">
      <alignment horizontal="right"/>
      <protection hidden="1"/>
    </xf>
    <xf numFmtId="0" fontId="7" fillId="2" borderId="0" xfId="2" applyFont="1" applyBorder="1" applyAlignment="1" applyProtection="1">
      <alignment vertical="center"/>
      <protection hidden="1"/>
    </xf>
    <xf numFmtId="0" fontId="7" fillId="2" borderId="4" xfId="2" applyFont="1" applyBorder="1" applyAlignment="1" applyProtection="1">
      <alignment vertical="center"/>
      <protection hidden="1"/>
    </xf>
    <xf numFmtId="0" fontId="5" fillId="0" borderId="0" xfId="0" applyFont="1" applyBorder="1" applyAlignment="1" applyProtection="1">
      <alignment vertical="center"/>
      <protection hidden="1"/>
    </xf>
    <xf numFmtId="0" fontId="12" fillId="0" borderId="0" xfId="0" applyFont="1" applyBorder="1" applyAlignment="1" applyProtection="1">
      <protection hidden="1"/>
    </xf>
    <xf numFmtId="0" fontId="13" fillId="2" borderId="3" xfId="2" applyFont="1" applyBorder="1" applyAlignment="1" applyProtection="1">
      <alignment vertical="center"/>
      <protection hidden="1"/>
    </xf>
    <xf numFmtId="0" fontId="7" fillId="2" borderId="0" xfId="2" applyFont="1" applyBorder="1" applyAlignment="1" applyProtection="1">
      <alignment horizontal="center"/>
      <protection hidden="1"/>
    </xf>
    <xf numFmtId="0" fontId="13" fillId="0" borderId="0" xfId="0" applyFont="1" applyAlignment="1" applyProtection="1">
      <alignment vertical="center"/>
      <protection hidden="1"/>
    </xf>
    <xf numFmtId="0" fontId="15" fillId="20" borderId="8" xfId="3" applyFont="1" applyFill="1" applyBorder="1" applyAlignment="1" applyProtection="1">
      <alignment horizontal="center" vertical="center" wrapText="1"/>
      <protection hidden="1"/>
    </xf>
    <xf numFmtId="0" fontId="5" fillId="0" borderId="0" xfId="0" applyFont="1" applyProtection="1">
      <protection hidden="1"/>
    </xf>
    <xf numFmtId="49" fontId="16" fillId="9" borderId="10" xfId="3" applyNumberFormat="1" applyFont="1" applyFill="1" applyBorder="1" applyAlignment="1" applyProtection="1">
      <alignment horizontal="center" vertical="center" wrapText="1"/>
      <protection hidden="1"/>
    </xf>
    <xf numFmtId="49" fontId="16" fillId="9" borderId="10" xfId="3" quotePrefix="1" applyNumberFormat="1" applyFont="1" applyFill="1" applyBorder="1" applyAlignment="1" applyProtection="1">
      <alignment horizontal="center" vertical="center" wrapText="1"/>
      <protection hidden="1"/>
    </xf>
    <xf numFmtId="0" fontId="17" fillId="9" borderId="9" xfId="3" applyFont="1" applyFill="1" applyBorder="1" applyAlignment="1" applyProtection="1">
      <alignment horizontal="center" vertical="center" wrapText="1"/>
      <protection hidden="1"/>
    </xf>
    <xf numFmtId="0" fontId="20" fillId="10" borderId="14" xfId="0" applyFont="1" applyFill="1" applyBorder="1" applyAlignment="1" applyProtection="1">
      <alignment horizontal="center" vertical="center" wrapText="1"/>
      <protection hidden="1"/>
    </xf>
    <xf numFmtId="0" fontId="38" fillId="0" borderId="14" xfId="0" applyFont="1" applyFill="1" applyBorder="1" applyAlignment="1" applyProtection="1">
      <alignment horizontal="center" vertical="center" wrapText="1"/>
      <protection hidden="1"/>
    </xf>
    <xf numFmtId="1" fontId="38" fillId="0" borderId="14" xfId="0" applyNumberFormat="1" applyFont="1" applyBorder="1" applyAlignment="1" applyProtection="1">
      <alignment horizontal="center" vertical="center" wrapText="1"/>
      <protection hidden="1"/>
    </xf>
    <xf numFmtId="0" fontId="21" fillId="16" borderId="14" xfId="0" applyFont="1" applyFill="1" applyBorder="1" applyAlignment="1" applyProtection="1">
      <alignment horizontal="center" vertical="center" wrapText="1"/>
      <protection hidden="1"/>
    </xf>
    <xf numFmtId="0" fontId="38" fillId="16" borderId="14" xfId="0" applyFont="1" applyFill="1" applyBorder="1" applyAlignment="1" applyProtection="1">
      <alignment horizontal="center" vertical="center" wrapText="1"/>
      <protection hidden="1"/>
    </xf>
    <xf numFmtId="166" fontId="45" fillId="0" borderId="13" xfId="0" applyNumberFormat="1" applyFont="1" applyBorder="1" applyAlignment="1" applyProtection="1">
      <alignment horizontal="center" vertical="center" wrapText="1"/>
      <protection hidden="1"/>
    </xf>
    <xf numFmtId="44" fontId="38" fillId="0" borderId="14" xfId="1" applyFont="1" applyFill="1" applyBorder="1" applyAlignment="1" applyProtection="1">
      <alignment horizontal="center" vertical="center" wrapText="1"/>
      <protection hidden="1"/>
    </xf>
    <xf numFmtId="44" fontId="38" fillId="11" borderId="14" xfId="1" applyFont="1" applyFill="1" applyBorder="1" applyAlignment="1" applyProtection="1">
      <alignment horizontal="center" vertical="center" wrapText="1"/>
      <protection hidden="1"/>
    </xf>
    <xf numFmtId="0" fontId="38" fillId="0" borderId="14" xfId="0" applyFont="1" applyFill="1" applyBorder="1" applyAlignment="1" applyProtection="1">
      <alignment horizontal="left" vertical="center" wrapText="1"/>
      <protection hidden="1"/>
    </xf>
    <xf numFmtId="0" fontId="33" fillId="0" borderId="22" xfId="0" applyFont="1" applyBorder="1" applyAlignment="1" applyProtection="1">
      <alignment horizontal="center" vertical="center" wrapText="1"/>
      <protection hidden="1"/>
    </xf>
    <xf numFmtId="166" fontId="45" fillId="0" borderId="14" xfId="0" applyNumberFormat="1" applyFont="1" applyBorder="1" applyAlignment="1" applyProtection="1">
      <alignment horizontal="center" vertical="center" wrapText="1"/>
      <protection hidden="1"/>
    </xf>
    <xf numFmtId="0" fontId="33" fillId="0" borderId="14"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14" fontId="13" fillId="0" borderId="0" xfId="0" applyNumberFormat="1" applyFont="1" applyAlignment="1" applyProtection="1">
      <alignment horizontal="center" vertical="center" wrapText="1"/>
      <protection hidden="1"/>
    </xf>
    <xf numFmtId="0" fontId="24" fillId="13" borderId="0" xfId="2" applyFont="1" applyFill="1" applyBorder="1" applyAlignment="1" applyProtection="1">
      <alignment horizontal="left" vertical="center"/>
    </xf>
    <xf numFmtId="0" fontId="39" fillId="16" borderId="5" xfId="3" applyFont="1" applyFill="1" applyBorder="1" applyAlignment="1" applyProtection="1">
      <alignment horizontal="left" vertical="center" wrapText="1"/>
      <protection hidden="1"/>
    </xf>
    <xf numFmtId="0" fontId="39" fillId="16" borderId="6" xfId="3" applyFont="1" applyFill="1" applyBorder="1" applyAlignment="1" applyProtection="1">
      <alignment horizontal="left" vertical="center" wrapText="1"/>
      <protection hidden="1"/>
    </xf>
    <xf numFmtId="0" fontId="39" fillId="16" borderId="7" xfId="3" applyFont="1" applyFill="1" applyBorder="1" applyAlignment="1" applyProtection="1">
      <alignment horizontal="left" vertical="center" wrapText="1"/>
      <protection hidden="1"/>
    </xf>
    <xf numFmtId="164" fontId="14" fillId="8" borderId="5" xfId="0" applyNumberFormat="1" applyFont="1" applyFill="1" applyBorder="1" applyAlignment="1" applyProtection="1">
      <alignment horizontal="center" vertical="center" wrapText="1"/>
      <protection hidden="1"/>
    </xf>
    <xf numFmtId="164" fontId="14" fillId="8" borderId="6" xfId="0" applyNumberFormat="1" applyFont="1" applyFill="1" applyBorder="1" applyAlignment="1" applyProtection="1">
      <alignment horizontal="center" vertical="center" wrapText="1"/>
      <protection hidden="1"/>
    </xf>
    <xf numFmtId="164" fontId="14" fillId="8" borderId="7" xfId="0" applyNumberFormat="1" applyFont="1" applyFill="1" applyBorder="1" applyAlignment="1" applyProtection="1">
      <alignment horizontal="center" vertical="center" wrapText="1"/>
      <protection hidden="1"/>
    </xf>
    <xf numFmtId="0" fontId="15" fillId="9" borderId="21" xfId="3" applyFont="1" applyFill="1" applyBorder="1" applyAlignment="1" applyProtection="1">
      <alignment horizontal="center" vertical="center" wrapText="1"/>
      <protection hidden="1"/>
    </xf>
    <xf numFmtId="0" fontId="15" fillId="9" borderId="12" xfId="3" applyFont="1" applyFill="1" applyBorder="1" applyAlignment="1" applyProtection="1">
      <alignment horizontal="center" vertical="center" wrapText="1"/>
      <protection hidden="1"/>
    </xf>
    <xf numFmtId="164" fontId="14" fillId="8" borderId="8" xfId="0" applyNumberFormat="1" applyFont="1" applyFill="1" applyBorder="1" applyAlignment="1" applyProtection="1">
      <alignment horizontal="center" vertical="center"/>
      <protection hidden="1"/>
    </xf>
    <xf numFmtId="164" fontId="14" fillId="8" borderId="8" xfId="0" applyNumberFormat="1" applyFont="1" applyFill="1" applyBorder="1" applyAlignment="1" applyProtection="1">
      <alignment horizontal="center" vertical="center" wrapText="1"/>
      <protection hidden="1"/>
    </xf>
    <xf numFmtId="164" fontId="14" fillId="8" borderId="8" xfId="0" applyNumberFormat="1" applyFont="1" applyFill="1" applyBorder="1" applyAlignment="1" applyProtection="1">
      <alignment horizontal="center" vertical="center"/>
    </xf>
    <xf numFmtId="164" fontId="14" fillId="8" borderId="8" xfId="0" applyNumberFormat="1" applyFont="1" applyFill="1" applyBorder="1" applyAlignment="1" applyProtection="1">
      <alignment horizontal="center" vertical="center" wrapText="1"/>
    </xf>
    <xf numFmtId="0" fontId="15" fillId="9" borderId="21" xfId="3" applyFont="1" applyFill="1" applyBorder="1" applyAlignment="1" applyProtection="1">
      <alignment horizontal="center" vertical="center" wrapText="1"/>
    </xf>
    <xf numFmtId="0" fontId="15" fillId="9" borderId="12" xfId="3" applyFont="1" applyFill="1" applyBorder="1" applyAlignment="1" applyProtection="1">
      <alignment horizontal="center" vertical="center" wrapText="1"/>
    </xf>
    <xf numFmtId="0" fontId="25" fillId="12" borderId="15" xfId="2" applyFont="1" applyFill="1" applyBorder="1" applyAlignment="1" applyProtection="1">
      <alignment horizontal="center" vertical="center"/>
    </xf>
    <xf numFmtId="0" fontId="21" fillId="7" borderId="16" xfId="3" applyFont="1" applyFill="1" applyBorder="1" applyAlignment="1" applyProtection="1">
      <alignment horizontal="left" vertical="top" wrapText="1"/>
    </xf>
    <xf numFmtId="0" fontId="29" fillId="7" borderId="17" xfId="3" applyFont="1" applyFill="1" applyBorder="1" applyAlignment="1" applyProtection="1">
      <alignment horizontal="left" vertical="top" wrapText="1"/>
    </xf>
    <xf numFmtId="0" fontId="31" fillId="6" borderId="0" xfId="2" applyFont="1" applyFill="1" applyBorder="1" applyAlignment="1" applyProtection="1">
      <alignment horizontal="center" wrapText="1"/>
    </xf>
    <xf numFmtId="0" fontId="34" fillId="0" borderId="8" xfId="0" applyFont="1" applyBorder="1" applyAlignment="1">
      <alignment vertical="top" wrapText="1" readingOrder="1"/>
    </xf>
    <xf numFmtId="0" fontId="34" fillId="0" borderId="8" xfId="0" applyFont="1" applyFill="1" applyBorder="1" applyAlignment="1">
      <alignment vertical="top" wrapText="1" readingOrder="1"/>
    </xf>
    <xf numFmtId="0" fontId="21" fillId="0" borderId="14" xfId="0" quotePrefix="1" applyFont="1" applyFill="1" applyBorder="1" applyAlignment="1" applyProtection="1">
      <alignment horizontal="center" vertical="center" wrapText="1"/>
      <protection locked="0"/>
    </xf>
  </cellXfs>
  <cellStyles count="4">
    <cellStyle name="Accent5" xfId="2" builtinId="45"/>
    <cellStyle name="Currency" xfId="1" builtinId="4"/>
    <cellStyle name="Normal" xfId="0" builtinId="0"/>
    <cellStyle name="Normal 2" xfId="3" xr:uid="{00000000-0005-0000-0000-000003000000}"/>
  </cellStyles>
  <dxfs count="4">
    <dxf>
      <fill>
        <patternFill>
          <bgColor theme="5" tint="0.79998168889431442"/>
        </patternFill>
      </fill>
    </dxf>
    <dxf>
      <fill>
        <patternFill patternType="solid">
          <bgColor theme="0" tint="-0.14996795556505021"/>
        </patternFill>
      </fill>
    </dxf>
    <dxf>
      <fill>
        <patternFill>
          <bgColor theme="5" tint="0.79998168889431442"/>
        </patternFill>
      </fill>
    </dxf>
    <dxf>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S43"/>
  <sheetViews>
    <sheetView topLeftCell="A4" zoomScale="70" zoomScaleNormal="70" workbookViewId="0">
      <selection activeCell="G4" sqref="G4"/>
    </sheetView>
  </sheetViews>
  <sheetFormatPr defaultColWidth="0" defaultRowHeight="15.5" zeroHeight="1" x14ac:dyDescent="0.3"/>
  <cols>
    <col min="1" max="1" width="3.1796875" style="139" customWidth="1"/>
    <col min="2" max="2" width="2.453125" style="139" customWidth="1"/>
    <col min="3" max="3" width="10.26953125" style="155" customWidth="1"/>
    <col min="4" max="4" width="31.54296875" style="155" customWidth="1"/>
    <col min="5" max="5" width="22.1796875" style="155" customWidth="1"/>
    <col min="6" max="6" width="34.453125" style="155" customWidth="1"/>
    <col min="7" max="7" width="46.7265625" style="155" customWidth="1"/>
    <col min="8" max="8" width="65.1796875" style="155" customWidth="1"/>
    <col min="9" max="9" width="27.26953125" style="155" customWidth="1"/>
    <col min="10" max="10" width="32.7265625" style="155" customWidth="1"/>
    <col min="11" max="11" width="24.7265625" style="155" customWidth="1"/>
    <col min="12" max="12" width="43.7265625" style="156" customWidth="1"/>
    <col min="13" max="13" width="49.26953125" style="156" customWidth="1"/>
    <col min="14" max="16" width="20.1796875" style="155" customWidth="1"/>
    <col min="17" max="17" width="21.7265625" style="155" customWidth="1"/>
    <col min="18" max="19" width="27.1796875" style="155" customWidth="1"/>
    <col min="20" max="20" width="24.1796875" style="139" customWidth="1"/>
    <col min="21" max="21" width="24.26953125" style="139" customWidth="1"/>
    <col min="22" max="22" width="50.7265625" style="139" customWidth="1"/>
    <col min="23" max="23" width="40.54296875" style="139" customWidth="1"/>
    <col min="24" max="24" width="49.7265625" style="139" hidden="1" customWidth="1"/>
    <col min="25" max="25" width="30.1796875" style="139" hidden="1" customWidth="1"/>
    <col min="26" max="26" width="55.81640625" style="139" hidden="1" customWidth="1"/>
    <col min="27" max="27" width="42.26953125" style="139" hidden="1" customWidth="1"/>
    <col min="28" max="28" width="62.1796875" style="139" hidden="1" customWidth="1"/>
    <col min="29" max="29" width="47.7265625" style="139" hidden="1" customWidth="1"/>
    <col min="30" max="30" width="28.81640625" style="139" hidden="1" customWidth="1"/>
    <col min="31" max="31" width="26.453125" style="139" hidden="1" customWidth="1"/>
    <col min="32" max="32" width="51.453125" style="139" hidden="1" customWidth="1"/>
    <col min="33" max="34" width="29.81640625" style="139" hidden="1" customWidth="1"/>
    <col min="35" max="35" width="35.81640625" style="139" hidden="1" customWidth="1"/>
    <col min="36" max="37" width="29.81640625" style="139" hidden="1" customWidth="1"/>
    <col min="38" max="38" width="45.1796875" style="139" hidden="1" customWidth="1"/>
    <col min="39" max="40" width="29.81640625" style="139" hidden="1" customWidth="1"/>
    <col min="41" max="42" width="66.1796875" style="139" hidden="1" customWidth="1"/>
    <col min="43" max="43" width="28.1796875" style="139" hidden="1" customWidth="1"/>
    <col min="44" max="44" width="76.1796875" style="139" hidden="1" customWidth="1"/>
    <col min="45" max="16384" width="9.1796875" style="139" hidden="1"/>
  </cols>
  <sheetData>
    <row r="1" spans="1:45" s="114" customFormat="1" ht="41.15" customHeight="1" thickBot="1" x14ac:dyDescent="0.4">
      <c r="A1" s="106"/>
      <c r="B1" s="107"/>
      <c r="C1" s="108" t="s">
        <v>171</v>
      </c>
      <c r="D1" s="108"/>
      <c r="E1" s="109"/>
      <c r="F1" s="109"/>
      <c r="G1" s="109"/>
      <c r="H1" s="109"/>
      <c r="I1" s="109"/>
      <c r="J1" s="108"/>
      <c r="K1" s="108"/>
      <c r="L1" s="108"/>
      <c r="M1" s="108"/>
      <c r="N1" s="108"/>
      <c r="O1" s="108"/>
      <c r="P1" s="108"/>
      <c r="Q1" s="110"/>
      <c r="R1" s="110"/>
      <c r="S1" s="110"/>
      <c r="T1" s="110"/>
      <c r="U1" s="110"/>
      <c r="V1" s="110"/>
      <c r="W1" s="111"/>
      <c r="X1" s="112"/>
      <c r="Y1" s="112"/>
      <c r="Z1" s="112"/>
      <c r="AA1" s="112"/>
      <c r="AB1" s="112"/>
      <c r="AC1" s="112"/>
      <c r="AD1" s="112"/>
      <c r="AE1" s="112"/>
      <c r="AF1" s="112"/>
      <c r="AG1" s="112"/>
      <c r="AH1" s="112"/>
      <c r="AI1" s="112"/>
      <c r="AJ1" s="112"/>
      <c r="AK1" s="112"/>
      <c r="AL1" s="112"/>
      <c r="AM1" s="112"/>
      <c r="AN1" s="112"/>
      <c r="AO1" s="112"/>
      <c r="AP1" s="112"/>
      <c r="AQ1" s="112"/>
      <c r="AR1" s="112"/>
      <c r="AS1" s="113"/>
    </row>
    <row r="2" spans="1:45" s="121" customFormat="1" ht="27" customHeight="1" x14ac:dyDescent="0.3">
      <c r="A2" s="115"/>
      <c r="B2" s="116"/>
      <c r="C2" s="116" t="s">
        <v>160</v>
      </c>
      <c r="D2" s="116"/>
      <c r="E2" s="116"/>
      <c r="F2" s="116"/>
      <c r="G2" s="116"/>
      <c r="H2" s="116"/>
      <c r="I2" s="116"/>
      <c r="J2" s="116"/>
      <c r="K2" s="116"/>
      <c r="L2" s="116"/>
      <c r="M2" s="116"/>
      <c r="N2" s="116"/>
      <c r="O2" s="117"/>
      <c r="P2" s="117"/>
      <c r="Q2" s="118"/>
      <c r="R2" s="118"/>
      <c r="S2" s="118"/>
      <c r="T2" s="119"/>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20"/>
    </row>
    <row r="3" spans="1:45" s="121" customFormat="1" ht="27" customHeight="1" x14ac:dyDescent="0.3">
      <c r="A3" s="115"/>
      <c r="B3" s="116"/>
      <c r="C3" s="122" t="s">
        <v>207</v>
      </c>
      <c r="D3" s="116"/>
      <c r="E3" s="116"/>
      <c r="F3" s="116"/>
      <c r="G3" s="116"/>
      <c r="H3" s="116"/>
      <c r="I3" s="116"/>
      <c r="J3" s="116"/>
      <c r="K3" s="116"/>
      <c r="L3" s="116"/>
      <c r="M3" s="116"/>
      <c r="N3" s="116"/>
      <c r="O3" s="117"/>
      <c r="P3" s="117"/>
      <c r="Q3" s="118"/>
      <c r="R3" s="118"/>
      <c r="S3" s="118"/>
      <c r="T3" s="119"/>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20"/>
    </row>
    <row r="4" spans="1:45" s="114" customFormat="1" ht="35.25" customHeight="1" x14ac:dyDescent="0.5">
      <c r="A4" s="123"/>
      <c r="B4" s="124"/>
      <c r="C4" s="125" t="s">
        <v>0</v>
      </c>
      <c r="D4" s="126"/>
      <c r="E4" s="126"/>
      <c r="F4" s="126"/>
      <c r="G4" s="126"/>
      <c r="H4" s="127"/>
      <c r="I4" s="127"/>
      <c r="J4" s="127"/>
      <c r="K4" s="127"/>
      <c r="L4" s="128"/>
      <c r="M4" s="128"/>
      <c r="N4" s="128"/>
      <c r="O4" s="129"/>
      <c r="P4" s="129"/>
      <c r="Q4" s="130"/>
      <c r="R4" s="130"/>
      <c r="S4" s="130"/>
      <c r="T4" s="131"/>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2"/>
    </row>
    <row r="5" spans="1:45" s="114" customFormat="1" ht="21.75" customHeight="1" x14ac:dyDescent="0.3">
      <c r="A5" s="123"/>
      <c r="B5" s="124"/>
      <c r="C5" s="127"/>
      <c r="D5" s="127"/>
      <c r="E5" s="127"/>
      <c r="F5" s="127"/>
      <c r="G5" s="127"/>
      <c r="H5" s="127"/>
      <c r="I5" s="127"/>
      <c r="J5" s="127"/>
      <c r="K5" s="127"/>
      <c r="L5" s="128"/>
      <c r="M5" s="128"/>
      <c r="N5" s="128"/>
      <c r="O5" s="129"/>
      <c r="P5" s="129"/>
      <c r="Q5" s="130"/>
      <c r="R5" s="130"/>
      <c r="S5" s="130"/>
      <c r="T5" s="131"/>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2"/>
    </row>
    <row r="6" spans="1:45" s="114" customFormat="1" ht="408.75" customHeight="1" x14ac:dyDescent="0.3">
      <c r="A6" s="123"/>
      <c r="B6" s="124"/>
      <c r="C6" s="158" t="s">
        <v>170</v>
      </c>
      <c r="D6" s="159"/>
      <c r="E6" s="159"/>
      <c r="F6" s="159"/>
      <c r="G6" s="159"/>
      <c r="H6" s="160"/>
      <c r="I6" s="127"/>
      <c r="J6" s="127"/>
      <c r="K6" s="127"/>
      <c r="L6" s="127"/>
      <c r="M6" s="127"/>
      <c r="N6" s="128"/>
      <c r="O6" s="129"/>
      <c r="P6" s="129"/>
      <c r="Q6" s="130"/>
      <c r="R6" s="130"/>
      <c r="S6" s="130"/>
      <c r="T6" s="131"/>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2"/>
    </row>
    <row r="7" spans="1:45" s="114" customFormat="1" ht="12" customHeight="1" x14ac:dyDescent="0.3">
      <c r="A7" s="123"/>
      <c r="B7" s="124"/>
      <c r="C7" s="127"/>
      <c r="D7" s="127"/>
      <c r="E7" s="127"/>
      <c r="F7" s="127"/>
      <c r="G7" s="127"/>
      <c r="H7" s="127"/>
      <c r="I7" s="127"/>
      <c r="J7" s="127"/>
      <c r="K7" s="127"/>
      <c r="L7" s="128"/>
      <c r="M7" s="128"/>
      <c r="N7" s="128"/>
      <c r="O7" s="129"/>
      <c r="P7" s="129"/>
      <c r="Q7" s="130"/>
      <c r="R7" s="130"/>
      <c r="S7" s="130"/>
      <c r="T7" s="131"/>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2"/>
    </row>
    <row r="8" spans="1:45" s="133" customFormat="1" ht="45.75" customHeight="1" x14ac:dyDescent="0.5">
      <c r="A8" s="123"/>
      <c r="B8" s="124"/>
      <c r="C8" s="125" t="s">
        <v>1</v>
      </c>
      <c r="D8" s="127"/>
      <c r="E8" s="127"/>
      <c r="F8" s="127"/>
      <c r="G8" s="127"/>
      <c r="H8" s="127"/>
      <c r="I8" s="127"/>
      <c r="J8" s="127"/>
      <c r="K8" s="127"/>
      <c r="L8" s="128"/>
      <c r="M8" s="128"/>
      <c r="N8" s="128"/>
      <c r="O8" s="129"/>
      <c r="P8" s="129"/>
      <c r="Q8" s="130"/>
      <c r="R8" s="130"/>
      <c r="S8" s="130"/>
      <c r="T8" s="131"/>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2"/>
    </row>
    <row r="9" spans="1:45" s="134" customFormat="1" ht="4.5" customHeight="1" x14ac:dyDescent="0.3">
      <c r="A9" s="123"/>
      <c r="B9" s="124"/>
      <c r="C9" s="127"/>
      <c r="D9" s="127"/>
      <c r="E9" s="127"/>
      <c r="F9" s="127"/>
      <c r="G9" s="127"/>
      <c r="H9" s="127"/>
      <c r="I9" s="127"/>
      <c r="J9" s="127"/>
      <c r="K9" s="127"/>
      <c r="L9" s="128"/>
      <c r="M9" s="128"/>
      <c r="N9" s="128"/>
      <c r="O9" s="129"/>
      <c r="P9" s="129"/>
      <c r="Q9" s="130"/>
      <c r="R9" s="130"/>
      <c r="S9" s="130"/>
      <c r="T9" s="131"/>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2"/>
    </row>
    <row r="10" spans="1:45" s="137" customFormat="1" ht="4.5" customHeight="1" x14ac:dyDescent="0.3">
      <c r="A10" s="135"/>
      <c r="B10" s="131"/>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row>
    <row r="11" spans="1:45" s="133" customFormat="1" ht="4.5" customHeight="1" x14ac:dyDescent="0.3">
      <c r="A11" s="123"/>
      <c r="B11" s="124"/>
      <c r="C11" s="124"/>
      <c r="D11" s="124"/>
      <c r="E11" s="124"/>
      <c r="F11" s="124"/>
      <c r="G11" s="124"/>
      <c r="H11" s="124"/>
      <c r="I11" s="124"/>
      <c r="J11" s="124"/>
      <c r="K11" s="124"/>
      <c r="L11" s="124"/>
      <c r="M11" s="124"/>
      <c r="N11" s="124"/>
      <c r="O11" s="124"/>
      <c r="P11" s="124"/>
      <c r="Q11" s="124"/>
      <c r="R11" s="124"/>
      <c r="S11" s="124"/>
      <c r="T11" s="124"/>
      <c r="U11" s="124"/>
      <c r="V11" s="124"/>
      <c r="W11" s="124"/>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row>
    <row r="12" spans="1:45" ht="44.25" customHeight="1" x14ac:dyDescent="0.3">
      <c r="A12" s="123"/>
      <c r="B12" s="124"/>
      <c r="C12" s="138"/>
      <c r="D12" s="166" t="s">
        <v>106</v>
      </c>
      <c r="E12" s="166"/>
      <c r="F12" s="166"/>
      <c r="G12" s="166"/>
      <c r="H12" s="167" t="s">
        <v>107</v>
      </c>
      <c r="I12" s="167"/>
      <c r="J12" s="167"/>
      <c r="K12" s="167" t="s">
        <v>111</v>
      </c>
      <c r="L12" s="167"/>
      <c r="M12" s="167"/>
      <c r="N12" s="167" t="s">
        <v>115</v>
      </c>
      <c r="O12" s="167"/>
      <c r="P12" s="167"/>
      <c r="Q12" s="161" t="s">
        <v>129</v>
      </c>
      <c r="R12" s="162"/>
      <c r="S12" s="162"/>
      <c r="T12" s="162"/>
      <c r="U12" s="162"/>
      <c r="V12" s="162"/>
      <c r="W12" s="163"/>
    </row>
    <row r="13" spans="1:45" ht="26.25" customHeight="1" x14ac:dyDescent="0.3">
      <c r="A13" s="123"/>
      <c r="B13" s="124"/>
      <c r="C13" s="164" t="s">
        <v>2</v>
      </c>
      <c r="D13" s="140">
        <v>1.1000000000000001</v>
      </c>
      <c r="E13" s="140">
        <v>1.3</v>
      </c>
      <c r="F13" s="140">
        <v>1.4</v>
      </c>
      <c r="G13" s="140">
        <v>1.5</v>
      </c>
      <c r="H13" s="140" t="s">
        <v>108</v>
      </c>
      <c r="I13" s="140" t="s">
        <v>109</v>
      </c>
      <c r="J13" s="140" t="s">
        <v>110</v>
      </c>
      <c r="K13" s="140" t="s">
        <v>112</v>
      </c>
      <c r="L13" s="140" t="s">
        <v>113</v>
      </c>
      <c r="M13" s="140" t="s">
        <v>114</v>
      </c>
      <c r="N13" s="140" t="s">
        <v>116</v>
      </c>
      <c r="O13" s="140" t="s">
        <v>117</v>
      </c>
      <c r="P13" s="140" t="s">
        <v>118</v>
      </c>
      <c r="Q13" s="141" t="s">
        <v>119</v>
      </c>
      <c r="R13" s="140" t="s">
        <v>120</v>
      </c>
      <c r="S13" s="140" t="s">
        <v>121</v>
      </c>
      <c r="T13" s="140" t="s">
        <v>122</v>
      </c>
      <c r="U13" s="140" t="s">
        <v>123</v>
      </c>
      <c r="V13" s="140" t="s">
        <v>127</v>
      </c>
      <c r="W13" s="140" t="s">
        <v>150</v>
      </c>
    </row>
    <row r="14" spans="1:45" ht="115.5" customHeight="1" x14ac:dyDescent="0.3">
      <c r="A14" s="123"/>
      <c r="B14" s="124"/>
      <c r="C14" s="165"/>
      <c r="D14" s="142" t="str">
        <f>'EOI PROJECT DETAILS'!B7</f>
        <v>Project name 
(80 characters max)</v>
      </c>
      <c r="E14" s="142" t="str">
        <f>'EOI PROJECT DETAILS'!C7</f>
        <v xml:space="preserve">Project priority #
(Enter number) </v>
      </c>
      <c r="F14" s="142" t="str">
        <f>'EOI PROJECT DETAILS'!D7</f>
        <v xml:space="preserve">Asset Type
(Select from drop down) </v>
      </c>
      <c r="G14" s="142" t="str">
        <f>'EOI PROJECT DETAILS'!E7</f>
        <v>Describe the function and service(s) this asset provides to the community
(700 characters max)</v>
      </c>
      <c r="H14" s="142" t="str">
        <f>'EOI PROJECT DETAILS'!F7</f>
        <v>Describe the event damage/impact on the asset and the effect on its ability to function for the community 
(700 characters max)</v>
      </c>
      <c r="I14" s="142" t="str">
        <f>'EOI PROJECT DETAILS'!G7</f>
        <v>Which event/s caused the described damage to the asset? 
(Select from drop down)</v>
      </c>
      <c r="J14" s="142" t="str">
        <f>'EOI PROJECT DETAILS'!H7</f>
        <v>Do you have suitable evidence demonstrating the described event damage available for detailed project submission?
(Select from drop down)</v>
      </c>
      <c r="K14" s="142" t="str">
        <f>'EOI PROJECT DETAILS'!I7</f>
        <v>Project works type sought 
(Select from drop down)</v>
      </c>
      <c r="L14" s="142" t="str">
        <f>'EOI PROJECT DETAILS'!J7</f>
        <v>CLEAN UP / REPAIR ASSET SCOPE 
Describe the project works to clean up, repair and or replace the asset to pre-disaster function.
(900 characters max)</v>
      </c>
      <c r="M14" s="142" t="str">
        <f>'EOI PROJECT DETAILS'!K7</f>
        <v>RESILIENCE SCOPE  If applicable 
Describe the proposed project works to increase Resilience of the asset to future flood events.
(enter NA if resilience scope is not being sought)
(900 characters max)</v>
      </c>
      <c r="N14" s="142" t="str">
        <f>'EOI PROJECT DETAILS'!L7</f>
        <v>Postcode(s) of project works</v>
      </c>
      <c r="O14" s="142" t="str">
        <f>'EOI PROJECT DETAILS'!M7</f>
        <v>Coordinate  Start X</v>
      </c>
      <c r="P14" s="142" t="str">
        <f>'EOI PROJECT DETAILS'!N7</f>
        <v>Coordinate  Start Y</v>
      </c>
      <c r="Q14" s="142" t="str">
        <f>'EOI PROJECT DETAILS'!O7</f>
        <v>Project stage
(Select from drop down)</v>
      </c>
      <c r="R14" s="142" t="str">
        <f>'EOI PROJECT DETAILS'!P7</f>
        <v>Direct costs ($ Value)
(excl GST)</v>
      </c>
      <c r="S14" s="142" t="str">
        <f>'EOI PROJECT DETAILS'!Q7</f>
        <v>Indirect costs (project management and contingency for projects not yet completed)
($ Value) (excl GST)</v>
      </c>
      <c r="T14" s="142" t="str">
        <f>'EOI PROJECT DETAILS'!R7</f>
        <v>Estimated TOTAL project cost 
Funding value sought
($ Total Value)</v>
      </c>
      <c r="U14" s="142" t="str">
        <f>'EOI PROJECT DETAILS'!S7</f>
        <v>How has this cost been developed? 
(Select from drop down)</v>
      </c>
      <c r="V14" s="142" t="str">
        <f>'EOI PROJECT DETAILS'!T7</f>
        <v>Other funding sources sought for the damaged asset? Provide insurance details, or details of other DRFA grants sought to clean up or repair the flood damage to the asset.
(700 characters max)</v>
      </c>
      <c r="W14" s="142" t="str">
        <f>'EOI PROJECT DETAILS'!U7</f>
        <v xml:space="preserve">Supporting comments </v>
      </c>
    </row>
    <row r="15" spans="1:45" ht="132.75" customHeight="1" x14ac:dyDescent="0.3">
      <c r="A15" s="123"/>
      <c r="B15" s="124"/>
      <c r="C15" s="143">
        <v>1</v>
      </c>
      <c r="D15" s="144" t="s">
        <v>137</v>
      </c>
      <c r="E15" s="145">
        <v>1</v>
      </c>
      <c r="F15" s="146" t="s">
        <v>79</v>
      </c>
      <c r="G15" s="144" t="s">
        <v>139</v>
      </c>
      <c r="H15" s="144" t="s">
        <v>141</v>
      </c>
      <c r="I15" s="144" t="s">
        <v>104</v>
      </c>
      <c r="J15" s="144" t="s">
        <v>5</v>
      </c>
      <c r="K15" s="147" t="s">
        <v>89</v>
      </c>
      <c r="L15" s="144" t="s">
        <v>143</v>
      </c>
      <c r="M15" s="144" t="s">
        <v>142</v>
      </c>
      <c r="N15" s="144">
        <v>4080</v>
      </c>
      <c r="O15" s="148">
        <v>137.84926899999999</v>
      </c>
      <c r="P15" s="148">
        <v>-29.491399999999999</v>
      </c>
      <c r="Q15" s="147" t="s">
        <v>93</v>
      </c>
      <c r="R15" s="149">
        <v>710000</v>
      </c>
      <c r="S15" s="149">
        <v>248499.99999999997</v>
      </c>
      <c r="T15" s="150">
        <f>SUBTOTAL(9,R15:S15)</f>
        <v>958500</v>
      </c>
      <c r="U15" s="147" t="s">
        <v>97</v>
      </c>
      <c r="V15" s="151" t="s">
        <v>148</v>
      </c>
      <c r="W15" s="152"/>
    </row>
    <row r="16" spans="1:45" ht="174.75" customHeight="1" x14ac:dyDescent="0.3">
      <c r="A16" s="123"/>
      <c r="B16" s="124"/>
      <c r="C16" s="143">
        <v>2</v>
      </c>
      <c r="D16" s="144" t="s">
        <v>138</v>
      </c>
      <c r="E16" s="145">
        <v>2</v>
      </c>
      <c r="F16" s="146" t="s">
        <v>86</v>
      </c>
      <c r="G16" s="144" t="s">
        <v>140</v>
      </c>
      <c r="H16" s="144" t="s">
        <v>144</v>
      </c>
      <c r="I16" s="144" t="s">
        <v>104</v>
      </c>
      <c r="J16" s="144" t="s">
        <v>5</v>
      </c>
      <c r="K16" s="147" t="s">
        <v>88</v>
      </c>
      <c r="L16" s="144" t="s">
        <v>145</v>
      </c>
      <c r="M16" s="144" t="s">
        <v>146</v>
      </c>
      <c r="N16" s="144">
        <v>4081</v>
      </c>
      <c r="O16" s="153">
        <v>137.94929999999999</v>
      </c>
      <c r="P16" s="153">
        <v>-29.491399999999999</v>
      </c>
      <c r="Q16" s="147" t="s">
        <v>93</v>
      </c>
      <c r="R16" s="149">
        <v>526000</v>
      </c>
      <c r="S16" s="149">
        <v>210400</v>
      </c>
      <c r="T16" s="150">
        <f t="shared" ref="T16" si="0">SUBTOTAL(9,R16:S16)</f>
        <v>736400</v>
      </c>
      <c r="U16" s="147" t="s">
        <v>97</v>
      </c>
      <c r="V16" s="151" t="s">
        <v>147</v>
      </c>
      <c r="W16" s="154"/>
    </row>
    <row r="17" spans="1:1" hidden="1" x14ac:dyDescent="0.3">
      <c r="A17" s="127"/>
    </row>
    <row r="43" ht="15" hidden="1" customHeight="1" x14ac:dyDescent="0.3"/>
  </sheetData>
  <sheetProtection algorithmName="SHA-512" hashValue="JJV/nf6grPOMG/wKPbDngAxOnLtfQ72aRkR3GWmFHpCV+3KVQJiE0/+qvbb70S4txEtSbbCNk3hlfDdQPm9Flw==" saltValue="CySifv8OsyNoo2VjSDZZ3Q==" spinCount="100000" sheet="1" objects="1" scenarios="1" selectLockedCells="1" selectUnlockedCells="1"/>
  <mergeCells count="7">
    <mergeCell ref="C6:H6"/>
    <mergeCell ref="Q12:W12"/>
    <mergeCell ref="C13:C14"/>
    <mergeCell ref="D12:G12"/>
    <mergeCell ref="H12:J12"/>
    <mergeCell ref="K12:M12"/>
    <mergeCell ref="N12:P12"/>
  </mergeCells>
  <conditionalFormatting sqref="T15:T16">
    <cfRule type="cellIs" dxfId="3" priority="2" operator="equal">
      <formula>""</formula>
    </cfRule>
  </conditionalFormatting>
  <conditionalFormatting sqref="P15:P16">
    <cfRule type="expression" dxfId="2" priority="1">
      <formula>IF(LEN(P15)&gt;0,IF(ISNUMBER(P15),IF(AND(P15&gt;-29.5,P15&lt;=-9),FALSE,TRUE),TRUE),FALSE)</formula>
    </cfRule>
  </conditionalFormatting>
  <dataValidations xWindow="521" yWindow="787" count="10">
    <dataValidation type="decimal" operator="greaterThanOrEqual" showInputMessage="1" showErrorMessage="1" errorTitle="Indirect Costs" error="No limit on Indirect Costs, but requested funding amount cannot exceed $2,000,000. Please enter as numeric value." promptTitle="Indirect Costs" prompt="Please enter as numeric value." sqref="S15:S16" xr:uid="{8CD686F2-B676-4AC6-9DA7-114A7F5F0A76}">
      <formula1>0</formula1>
    </dataValidation>
    <dataValidation type="decimal" operator="greaterThanOrEqual" showInputMessage="1" showErrorMessage="1" errorTitle="Direct Costs" error="No limit on Direct Costs, but requested funding amount cannot exceed $2,000,000. Please enter as numeric value." promptTitle="Direct Costs" prompt="Please enter as numeric value." sqref="R15:R16" xr:uid="{78881CBB-5173-443F-90FC-300FF7401C48}">
      <formula1>0</formula1>
    </dataValidation>
    <dataValidation type="decimal" allowBlank="1" showErrorMessage="1" errorTitle="Y coordinate must be within Qld" error="Y coordinate must be between_x000a_-8.9804 and -29.4914" sqref="P15:P16" xr:uid="{18408CD4-4CB7-462F-8F29-942CDC6EAFC4}">
      <formula1>-29.4914</formula1>
      <formula2>-8.9804</formula2>
    </dataValidation>
    <dataValidation type="decimal" allowBlank="1" showErrorMessage="1" errorTitle="X Coordinates must be within Qld" error="X coordinates must be between 137.849269 and 154.315139" promptTitle="Must be within Queensland" prompt="X coordinates must be between 137.849269 and 154.315139_x000a_" sqref="O15:O16" xr:uid="{7D23B9E6-DD88-439A-8992-3C94BEAB9FA1}">
      <formula1>137.849269</formula1>
      <formula2>154.315139</formula2>
    </dataValidation>
    <dataValidation type="textLength" operator="lessThanOrEqual" allowBlank="1" showInputMessage="1" showErrorMessage="1" errorTitle="Concise project title required" error="This cell is limited to 80 characters only - including spaces. " promptTitle="Project name " prompt="The project name identifier to be used in all future corrospondence and reporting." sqref="D15:D16" xr:uid="{DC4EA47A-5BE5-4555-89B1-6BA18F42F221}">
      <formula1>80</formula1>
    </dataValidation>
    <dataValidation type="textLength" operator="lessThanOrEqual" allowBlank="1" showInputMessage="1" showErrorMessage="1" errorTitle="Text length" error="Please enter a maximum of 500 characters." sqref="L15:M16" xr:uid="{92EC1DFA-690C-428D-98D5-999BAD2983EE}">
      <formula1>900</formula1>
    </dataValidation>
    <dataValidation type="textLength" operator="lessThanOrEqual" allowBlank="1" showInputMessage="1" showErrorMessage="1" errorTitle="Text length" error="Please enter a maximum of 500 characters." sqref="G15:H16" xr:uid="{A54856BC-0650-47E3-8B22-390C20A9B0B5}">
      <formula1>700</formula1>
    </dataValidation>
    <dataValidation type="textLength" operator="lessThanOrEqual" allowBlank="1" showInputMessage="1" showErrorMessage="1" errorTitle="Text Length" error="Please enter a maximum of 700 characters." promptTitle="Project description" sqref="V15:V16" xr:uid="{E8113205-59F3-43D3-A20A-444F289155DE}">
      <formula1>500</formula1>
    </dataValidation>
    <dataValidation type="whole" allowBlank="1" showInputMessage="1" showErrorMessage="1" errorTitle="Text length" error="Please enter a valid postcode." promptTitle="Postcode" prompt="Please enter the postcode of the address provided" sqref="N15:N16" xr:uid="{4FCAFAC3-6C96-4AD8-A238-F6E250091F2D}">
      <formula1>4000</formula1>
      <formula2>4895</formula2>
    </dataValidation>
    <dataValidation type="custom" allowBlank="1" showInputMessage="1" showErrorMessage="1" errorTitle="Duplicate Priority" error="Please enter a numerical value and only one unique priority per project." promptTitle="Priority Number" prompt="Please enter your identified priority number unique to each project. No duplicate priorities across projects. 1 = highest priority." sqref="E15:E16" xr:uid="{555C322C-88A5-43D1-B61A-4F05CCF93E13}">
      <formula1>AND(ISNUMBER(E15),COUNTIF($E$15:$E$16,E15) = 1)</formula1>
    </dataValidation>
  </dataValidations>
  <pageMargins left="0.25" right="0.25" top="0.75" bottom="0.75" header="0.3" footer="0.3"/>
  <pageSetup paperSize="8" scale="55" fitToWidth="3" orientation="landscape" r:id="rId1"/>
  <extLst>
    <ext xmlns:x14="http://schemas.microsoft.com/office/spreadsheetml/2009/9/main" uri="{CCE6A557-97BC-4b89-ADB6-D9C93CAAB3DF}">
      <x14:dataValidations xmlns:xm="http://schemas.microsoft.com/office/excel/2006/main" xWindow="521" yWindow="787" count="6">
        <x14:dataValidation type="list" allowBlank="1" showInputMessage="1" showErrorMessage="1" xr:uid="{FB75767C-6359-4D4A-9138-ED5C5AB8CED5}">
          <x14:formula1>
            <xm:f>INDEX!$E$3:$E$18</xm:f>
          </x14:formula1>
          <xm:sqref>F15:F16</xm:sqref>
        </x14:dataValidation>
        <x14:dataValidation type="list" operator="lessThanOrEqual" allowBlank="1" showInputMessage="1" showErrorMessage="1" errorTitle="Text length" error="Please enter a maximum of 500 characters." xr:uid="{5BDD376E-29C6-4BF7-8021-0BA12411F8DC}">
          <x14:formula1>
            <xm:f>INDEX!$K$3:$K$4</xm:f>
          </x14:formula1>
          <xm:sqref>J15:J16</xm:sqref>
        </x14:dataValidation>
        <x14:dataValidation type="list" allowBlank="1" showInputMessage="1" showErrorMessage="1" prompt="Please select the method/s used to develop the estimated costs._x000a_Where estimates are based on a combination of methods, please provide breakdown of estimates and source in supporting comments._x000a_" xr:uid="{46E3EBF0-B879-40A2-8FAD-FAC65C2AFC38}">
          <x14:formula1>
            <xm:f>INDEX!$L$3:$L$8</xm:f>
          </x14:formula1>
          <xm:sqref>U15:U16</xm:sqref>
        </x14:dataValidation>
        <x14:dataValidation type="list" allowBlank="1" showInputMessage="1" showErrorMessage="1" errorTitle="Please enter valid response" error="Please select &quot;Yes&quot; or &quot;No&quot; from the dropdown options." xr:uid="{83BAAFA5-785E-4810-843E-6813FE0481E1}">
          <x14:formula1>
            <xm:f>INDEX!$I$3:$I$8</xm:f>
          </x14:formula1>
          <xm:sqref>Q15:Q16</xm:sqref>
        </x14:dataValidation>
        <x14:dataValidation type="list" allowBlank="1" showInputMessage="1" showErrorMessage="1" xr:uid="{5080A78A-0299-4100-AFC2-E9AB5D98A674}">
          <x14:formula1>
            <xm:f>INDEX!$G$3:$G$8</xm:f>
          </x14:formula1>
          <xm:sqref>K15:K16</xm:sqref>
        </x14:dataValidation>
        <x14:dataValidation type="list" operator="lessThanOrEqual" allowBlank="1" showInputMessage="1" showErrorMessage="1" errorTitle="Text length" error="Please enter a maximum of 500 characters." xr:uid="{35D10FEC-1B56-446C-B812-37393B9A9307}">
          <x14:formula1>
            <xm:f>INDEX!$C$3:$C$6</xm:f>
          </x14:formula1>
          <xm:sqref>I15:I16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CG37"/>
  <sheetViews>
    <sheetView topLeftCell="A2" zoomScale="92" zoomScaleNormal="85" workbookViewId="0">
      <pane xSplit="1" ySplit="6" topLeftCell="E8" activePane="bottomRight" state="frozen"/>
      <selection activeCell="A2" sqref="A2"/>
      <selection pane="topRight" activeCell="B2" sqref="B2"/>
      <selection pane="bottomLeft" activeCell="A8" sqref="A8"/>
      <selection pane="bottomRight" activeCell="H8" sqref="H8"/>
    </sheetView>
  </sheetViews>
  <sheetFormatPr defaultColWidth="0" defaultRowHeight="22.5" customHeight="1" zeroHeight="1" x14ac:dyDescent="0.35"/>
  <cols>
    <col min="1" max="1" width="9" style="10" customWidth="1"/>
    <col min="2" max="2" width="45" style="9" customWidth="1"/>
    <col min="3" max="3" width="17.453125" style="9" customWidth="1"/>
    <col min="4" max="4" width="46.26953125" style="9" customWidth="1"/>
    <col min="5" max="5" width="49.453125" style="9" customWidth="1"/>
    <col min="6" max="6" width="52" style="8" customWidth="1"/>
    <col min="7" max="7" width="42.54296875" style="24" customWidth="1"/>
    <col min="8" max="8" width="30.7265625" style="9" customWidth="1"/>
    <col min="9" max="9" width="27.453125" style="25" customWidth="1"/>
    <col min="10" max="10" width="50.26953125" style="8" customWidth="1"/>
    <col min="11" max="11" width="52" style="8" customWidth="1"/>
    <col min="12" max="12" width="16.453125" style="9" customWidth="1"/>
    <col min="13" max="14" width="19.7265625" style="9" customWidth="1"/>
    <col min="15" max="15" width="22.26953125" style="24" customWidth="1"/>
    <col min="16" max="16" width="26.54296875" style="30" customWidth="1"/>
    <col min="17" max="17" width="28.26953125" style="30" customWidth="1"/>
    <col min="18" max="18" width="25.81640625" style="101" customWidth="1"/>
    <col min="19" max="19" width="34.26953125" style="24" customWidth="1"/>
    <col min="20" max="20" width="40.453125" style="9" customWidth="1"/>
    <col min="21" max="21" width="50.81640625" style="9" customWidth="1"/>
    <col min="22" max="76" width="9.1796875" style="9" hidden="1" customWidth="1"/>
    <col min="77" max="85" width="0" style="9" hidden="1" customWidth="1"/>
    <col min="86" max="16384" width="9.1796875" style="9" hidden="1"/>
  </cols>
  <sheetData>
    <row r="1" spans="1:42" s="10" customFormat="1" ht="15" hidden="1" customHeight="1" x14ac:dyDescent="0.35">
      <c r="A1" s="2"/>
      <c r="B1" s="2"/>
      <c r="C1" s="2"/>
      <c r="D1" s="2"/>
      <c r="E1" s="2"/>
      <c r="F1" s="2"/>
      <c r="G1" s="2"/>
      <c r="H1" s="2"/>
      <c r="I1" s="2"/>
      <c r="J1" s="2"/>
      <c r="K1" s="2"/>
      <c r="L1" s="2"/>
      <c r="M1" s="2"/>
      <c r="N1" s="2"/>
      <c r="O1" s="2"/>
      <c r="P1" s="27"/>
      <c r="Q1" s="27"/>
      <c r="R1" s="27"/>
      <c r="S1" s="2"/>
      <c r="T1" s="2"/>
    </row>
    <row r="2" spans="1:42" s="10" customFormat="1" ht="28" x14ac:dyDescent="0.35">
      <c r="A2" s="3"/>
      <c r="B2" s="3"/>
      <c r="C2" s="3"/>
      <c r="D2" s="3"/>
      <c r="E2" s="3"/>
      <c r="F2" s="3"/>
      <c r="G2" s="3"/>
      <c r="H2" s="3"/>
      <c r="I2" s="3"/>
      <c r="J2" s="3"/>
      <c r="K2" s="3"/>
      <c r="L2" s="3"/>
      <c r="M2" s="3"/>
      <c r="N2" s="3"/>
      <c r="O2" s="3"/>
      <c r="P2" s="28"/>
      <c r="Q2" s="28"/>
      <c r="R2" s="28"/>
      <c r="S2" s="4"/>
      <c r="T2" s="4"/>
      <c r="U2" s="4"/>
    </row>
    <row r="3" spans="1:42" s="10" customFormat="1" ht="13.5" customHeight="1" x14ac:dyDescent="0.35">
      <c r="A3" s="157"/>
      <c r="B3" s="157" t="s">
        <v>172</v>
      </c>
      <c r="C3" s="5"/>
      <c r="D3" s="5"/>
      <c r="E3" s="5"/>
      <c r="F3" s="5"/>
      <c r="G3" s="5"/>
      <c r="H3" s="5"/>
      <c r="I3" s="5"/>
      <c r="J3" s="5"/>
      <c r="K3" s="5"/>
      <c r="L3" s="5"/>
      <c r="M3" s="5"/>
      <c r="N3" s="5"/>
      <c r="O3" s="5"/>
      <c r="P3" s="29"/>
      <c r="Q3" s="29"/>
      <c r="R3" s="29"/>
      <c r="S3" s="6"/>
      <c r="T3" s="6"/>
      <c r="U3" s="6"/>
    </row>
    <row r="4" spans="1:42" s="10" customFormat="1" ht="14.5" x14ac:dyDescent="0.35">
      <c r="A4" s="157"/>
      <c r="B4" s="157" t="s">
        <v>173</v>
      </c>
      <c r="C4" s="5"/>
      <c r="D4" s="5"/>
      <c r="E4" s="5"/>
      <c r="F4" s="5"/>
      <c r="G4" s="5"/>
      <c r="H4" s="5"/>
      <c r="I4" s="5"/>
      <c r="J4" s="5"/>
      <c r="K4" s="5"/>
      <c r="L4" s="5"/>
      <c r="M4" s="5"/>
      <c r="N4" s="5"/>
      <c r="O4" s="5"/>
      <c r="P4" s="29"/>
      <c r="Q4" s="29"/>
      <c r="R4" s="29"/>
      <c r="S4" s="6"/>
      <c r="T4" s="6"/>
      <c r="U4" s="6"/>
    </row>
    <row r="5" spans="1:42" s="10" customFormat="1" ht="33" customHeight="1" x14ac:dyDescent="0.35">
      <c r="A5" s="31"/>
      <c r="B5" s="168" t="s">
        <v>106</v>
      </c>
      <c r="C5" s="168"/>
      <c r="D5" s="168"/>
      <c r="E5" s="168"/>
      <c r="F5" s="169" t="s">
        <v>107</v>
      </c>
      <c r="G5" s="169"/>
      <c r="H5" s="169"/>
      <c r="I5" s="169" t="s">
        <v>111</v>
      </c>
      <c r="J5" s="169"/>
      <c r="K5" s="169"/>
      <c r="L5" s="169" t="s">
        <v>115</v>
      </c>
      <c r="M5" s="169"/>
      <c r="N5" s="169"/>
      <c r="O5" s="169" t="s">
        <v>129</v>
      </c>
      <c r="P5" s="169"/>
      <c r="Q5" s="169"/>
      <c r="R5" s="169"/>
      <c r="S5" s="169"/>
      <c r="T5" s="169"/>
      <c r="U5" s="169"/>
      <c r="AB5" s="98"/>
      <c r="AC5" s="98"/>
      <c r="AD5" s="98"/>
      <c r="AE5" s="98"/>
      <c r="AF5" s="98"/>
      <c r="AG5" s="98"/>
      <c r="AH5" s="98"/>
      <c r="AI5" s="98"/>
      <c r="AJ5" s="98"/>
      <c r="AK5" s="98"/>
      <c r="AL5" s="98"/>
      <c r="AM5" s="98"/>
      <c r="AN5" s="98"/>
      <c r="AO5" s="98"/>
      <c r="AP5" s="98"/>
    </row>
    <row r="6" spans="1:42" s="99" customFormat="1" ht="22.5" customHeight="1" x14ac:dyDescent="0.35">
      <c r="A6" s="170" t="s">
        <v>2</v>
      </c>
      <c r="B6" s="56">
        <v>1.1000000000000001</v>
      </c>
      <c r="C6" s="56">
        <v>1.3</v>
      </c>
      <c r="D6" s="56">
        <v>1.4</v>
      </c>
      <c r="E6" s="56">
        <v>1.5</v>
      </c>
      <c r="F6" s="56">
        <v>2.1</v>
      </c>
      <c r="G6" s="56">
        <v>2.2000000000000002</v>
      </c>
      <c r="H6" s="56">
        <v>2.2999999999999998</v>
      </c>
      <c r="I6" s="56">
        <v>3.1</v>
      </c>
      <c r="J6" s="56">
        <v>3.2</v>
      </c>
      <c r="K6" s="56">
        <v>3.3</v>
      </c>
      <c r="L6" s="56">
        <v>4.0999999999999996</v>
      </c>
      <c r="M6" s="56">
        <v>4.2</v>
      </c>
      <c r="N6" s="56">
        <v>4.3</v>
      </c>
      <c r="O6" s="57">
        <v>5.0999999999999996</v>
      </c>
      <c r="P6" s="56">
        <v>5.2</v>
      </c>
      <c r="Q6" s="56">
        <v>5.3</v>
      </c>
      <c r="R6" s="56">
        <v>5.4</v>
      </c>
      <c r="S6" s="56">
        <v>5.5</v>
      </c>
      <c r="T6" s="56">
        <v>5.6</v>
      </c>
      <c r="U6" s="56">
        <v>5.7</v>
      </c>
    </row>
    <row r="7" spans="1:42" s="100" customFormat="1" ht="97.5" customHeight="1" x14ac:dyDescent="0.35">
      <c r="A7" s="171"/>
      <c r="B7" s="1" t="s">
        <v>155</v>
      </c>
      <c r="C7" s="1" t="s">
        <v>158</v>
      </c>
      <c r="D7" s="1" t="s">
        <v>157</v>
      </c>
      <c r="E7" s="1" t="s">
        <v>124</v>
      </c>
      <c r="F7" s="1" t="s">
        <v>152</v>
      </c>
      <c r="G7" s="1" t="s">
        <v>100</v>
      </c>
      <c r="H7" s="1" t="s">
        <v>153</v>
      </c>
      <c r="I7" s="1" t="s">
        <v>159</v>
      </c>
      <c r="J7" s="1" t="s">
        <v>154</v>
      </c>
      <c r="K7" s="1" t="s">
        <v>162</v>
      </c>
      <c r="L7" s="1" t="s">
        <v>34</v>
      </c>
      <c r="M7" s="1" t="s">
        <v>125</v>
      </c>
      <c r="N7" s="1" t="s">
        <v>126</v>
      </c>
      <c r="O7" s="1" t="s">
        <v>165</v>
      </c>
      <c r="P7" s="1" t="s">
        <v>3</v>
      </c>
      <c r="Q7" s="1" t="s">
        <v>163</v>
      </c>
      <c r="R7" s="1" t="s">
        <v>130</v>
      </c>
      <c r="S7" s="1" t="s">
        <v>164</v>
      </c>
      <c r="T7" s="1" t="s">
        <v>167</v>
      </c>
      <c r="U7" s="1" t="s">
        <v>128</v>
      </c>
    </row>
    <row r="8" spans="1:42" s="103" customFormat="1" ht="30.75" customHeight="1" x14ac:dyDescent="0.35">
      <c r="A8" s="7">
        <v>1</v>
      </c>
      <c r="B8" s="8"/>
      <c r="C8" s="26"/>
      <c r="D8" s="24"/>
      <c r="E8" s="8"/>
      <c r="F8" s="178"/>
      <c r="G8" s="24"/>
      <c r="H8" s="24"/>
      <c r="I8" s="24"/>
      <c r="J8" s="8"/>
      <c r="K8" s="8"/>
      <c r="L8" s="8"/>
      <c r="M8" s="48"/>
      <c r="N8" s="48"/>
      <c r="O8" s="24"/>
      <c r="P8" s="49"/>
      <c r="Q8" s="49"/>
      <c r="R8" s="50">
        <f>SUBTOTAL(9,P8:Q8)</f>
        <v>0</v>
      </c>
      <c r="S8" s="24"/>
      <c r="T8" s="8"/>
      <c r="U8" s="102"/>
    </row>
    <row r="9" spans="1:42" s="104" customFormat="1" ht="30.75" customHeight="1" x14ac:dyDescent="0.35">
      <c r="A9" s="7">
        <v>2</v>
      </c>
      <c r="B9" s="8"/>
      <c r="C9" s="26"/>
      <c r="D9" s="24"/>
      <c r="E9" s="8"/>
      <c r="F9" s="8"/>
      <c r="G9" s="24"/>
      <c r="H9" s="24"/>
      <c r="I9" s="24"/>
      <c r="J9" s="8"/>
      <c r="K9" s="8"/>
      <c r="L9" s="8"/>
      <c r="M9" s="51"/>
      <c r="N9" s="51"/>
      <c r="O9" s="24"/>
      <c r="P9" s="49"/>
      <c r="Q9" s="49"/>
      <c r="R9" s="50">
        <f t="shared" ref="R9:R37" si="0">SUBTOTAL(9,P9:Q9)</f>
        <v>0</v>
      </c>
      <c r="S9" s="24"/>
      <c r="T9" s="8"/>
      <c r="U9" s="102"/>
    </row>
    <row r="10" spans="1:42" s="104" customFormat="1" ht="30.75" customHeight="1" x14ac:dyDescent="0.35">
      <c r="A10" s="7">
        <v>3</v>
      </c>
      <c r="B10" s="8"/>
      <c r="C10" s="26"/>
      <c r="D10" s="24"/>
      <c r="E10" s="8"/>
      <c r="F10" s="8"/>
      <c r="G10" s="24"/>
      <c r="H10" s="24"/>
      <c r="I10" s="24"/>
      <c r="J10" s="8"/>
      <c r="K10" s="8"/>
      <c r="L10" s="8"/>
      <c r="M10" s="51"/>
      <c r="N10" s="51"/>
      <c r="O10" s="24"/>
      <c r="P10" s="49"/>
      <c r="Q10" s="49"/>
      <c r="R10" s="50">
        <f t="shared" si="0"/>
        <v>0</v>
      </c>
      <c r="S10" s="24"/>
      <c r="T10" s="8"/>
      <c r="U10" s="102"/>
    </row>
    <row r="11" spans="1:42" s="104" customFormat="1" ht="30.75" customHeight="1" x14ac:dyDescent="0.35">
      <c r="A11" s="7">
        <v>4</v>
      </c>
      <c r="B11" s="8"/>
      <c r="C11" s="26"/>
      <c r="D11" s="24"/>
      <c r="E11" s="8"/>
      <c r="F11" s="8"/>
      <c r="G11" s="24"/>
      <c r="H11" s="24"/>
      <c r="I11" s="24"/>
      <c r="J11" s="8"/>
      <c r="K11" s="8"/>
      <c r="L11" s="8"/>
      <c r="M11" s="51"/>
      <c r="N11" s="51"/>
      <c r="O11" s="24"/>
      <c r="P11" s="49"/>
      <c r="Q11" s="49"/>
      <c r="R11" s="50">
        <f t="shared" si="0"/>
        <v>0</v>
      </c>
      <c r="S11" s="24"/>
      <c r="T11" s="8"/>
      <c r="U11" s="102"/>
    </row>
    <row r="12" spans="1:42" s="104" customFormat="1" ht="30.75" customHeight="1" x14ac:dyDescent="0.35">
      <c r="A12" s="7">
        <v>5</v>
      </c>
      <c r="B12" s="8"/>
      <c r="C12" s="26"/>
      <c r="D12" s="24"/>
      <c r="E12" s="8"/>
      <c r="F12" s="8"/>
      <c r="G12" s="24"/>
      <c r="H12" s="24"/>
      <c r="I12" s="24"/>
      <c r="J12" s="8"/>
      <c r="K12" s="8"/>
      <c r="L12" s="8"/>
      <c r="M12" s="51"/>
      <c r="N12" s="51"/>
      <c r="O12" s="24"/>
      <c r="P12" s="49"/>
      <c r="Q12" s="49"/>
      <c r="R12" s="50">
        <f t="shared" si="0"/>
        <v>0</v>
      </c>
      <c r="S12" s="24"/>
      <c r="T12" s="8"/>
      <c r="U12" s="102"/>
    </row>
    <row r="13" spans="1:42" s="104" customFormat="1" ht="30.75" customHeight="1" x14ac:dyDescent="0.35">
      <c r="A13" s="7">
        <v>6</v>
      </c>
      <c r="B13" s="8"/>
      <c r="C13" s="26"/>
      <c r="D13" s="24"/>
      <c r="E13" s="8"/>
      <c r="F13" s="8"/>
      <c r="G13" s="24"/>
      <c r="H13" s="24"/>
      <c r="I13" s="24"/>
      <c r="J13" s="8"/>
      <c r="K13" s="8"/>
      <c r="L13" s="8"/>
      <c r="M13" s="51"/>
      <c r="N13" s="51"/>
      <c r="O13" s="24"/>
      <c r="P13" s="49"/>
      <c r="Q13" s="49"/>
      <c r="R13" s="50">
        <f t="shared" si="0"/>
        <v>0</v>
      </c>
      <c r="S13" s="24"/>
      <c r="T13" s="8"/>
      <c r="U13" s="102"/>
    </row>
    <row r="14" spans="1:42" s="104" customFormat="1" ht="30.75" customHeight="1" x14ac:dyDescent="0.35">
      <c r="A14" s="7">
        <v>7</v>
      </c>
      <c r="B14" s="8"/>
      <c r="C14" s="26"/>
      <c r="D14" s="24"/>
      <c r="E14" s="8"/>
      <c r="F14" s="8"/>
      <c r="G14" s="24"/>
      <c r="H14" s="24"/>
      <c r="I14" s="24"/>
      <c r="J14" s="8"/>
      <c r="K14" s="8"/>
      <c r="L14" s="8"/>
      <c r="M14" s="51"/>
      <c r="N14" s="51"/>
      <c r="O14" s="24"/>
      <c r="P14" s="49"/>
      <c r="Q14" s="49"/>
      <c r="R14" s="50">
        <f t="shared" si="0"/>
        <v>0</v>
      </c>
      <c r="S14" s="24"/>
      <c r="T14" s="8"/>
      <c r="U14" s="102"/>
    </row>
    <row r="15" spans="1:42" s="104" customFormat="1" ht="30.75" customHeight="1" x14ac:dyDescent="0.35">
      <c r="A15" s="7">
        <v>8</v>
      </c>
      <c r="B15" s="8"/>
      <c r="C15" s="26"/>
      <c r="D15" s="24"/>
      <c r="E15" s="8"/>
      <c r="F15" s="8"/>
      <c r="G15" s="24"/>
      <c r="H15" s="24"/>
      <c r="I15" s="24"/>
      <c r="J15" s="8"/>
      <c r="K15" s="8"/>
      <c r="L15" s="8"/>
      <c r="M15" s="51"/>
      <c r="N15" s="51"/>
      <c r="O15" s="24"/>
      <c r="P15" s="49"/>
      <c r="Q15" s="49"/>
      <c r="R15" s="50">
        <f t="shared" si="0"/>
        <v>0</v>
      </c>
      <c r="S15" s="24"/>
      <c r="T15" s="8"/>
      <c r="U15" s="102"/>
    </row>
    <row r="16" spans="1:42" s="104" customFormat="1" ht="30.75" customHeight="1" x14ac:dyDescent="0.35">
      <c r="A16" s="7">
        <v>9</v>
      </c>
      <c r="B16" s="8"/>
      <c r="C16" s="26"/>
      <c r="D16" s="24"/>
      <c r="E16" s="8"/>
      <c r="F16" s="8"/>
      <c r="G16" s="24"/>
      <c r="H16" s="24"/>
      <c r="I16" s="24"/>
      <c r="J16" s="8"/>
      <c r="K16" s="8"/>
      <c r="L16" s="8"/>
      <c r="M16" s="51"/>
      <c r="N16" s="51"/>
      <c r="O16" s="24"/>
      <c r="P16" s="49"/>
      <c r="Q16" s="49"/>
      <c r="R16" s="50">
        <f t="shared" si="0"/>
        <v>0</v>
      </c>
      <c r="S16" s="24"/>
      <c r="T16" s="8"/>
      <c r="U16" s="102"/>
    </row>
    <row r="17" spans="1:21" s="104" customFormat="1" ht="30.75" customHeight="1" x14ac:dyDescent="0.35">
      <c r="A17" s="7">
        <v>10</v>
      </c>
      <c r="B17" s="8"/>
      <c r="C17" s="26"/>
      <c r="D17" s="24"/>
      <c r="E17" s="8"/>
      <c r="F17" s="8"/>
      <c r="G17" s="24"/>
      <c r="H17" s="24"/>
      <c r="I17" s="24"/>
      <c r="J17" s="8"/>
      <c r="K17" s="8"/>
      <c r="L17" s="8"/>
      <c r="M17" s="51"/>
      <c r="N17" s="51"/>
      <c r="O17" s="24"/>
      <c r="P17" s="49"/>
      <c r="Q17" s="49"/>
      <c r="R17" s="50">
        <f t="shared" si="0"/>
        <v>0</v>
      </c>
      <c r="S17" s="24"/>
      <c r="T17" s="8"/>
      <c r="U17" s="102"/>
    </row>
    <row r="18" spans="1:21" s="104" customFormat="1" ht="30.75" customHeight="1" x14ac:dyDescent="0.35">
      <c r="A18" s="7">
        <v>11</v>
      </c>
      <c r="B18" s="8"/>
      <c r="C18" s="26"/>
      <c r="D18" s="24"/>
      <c r="E18" s="8"/>
      <c r="F18" s="8"/>
      <c r="G18" s="24"/>
      <c r="H18" s="24"/>
      <c r="I18" s="24"/>
      <c r="J18" s="8"/>
      <c r="K18" s="8"/>
      <c r="L18" s="8"/>
      <c r="M18" s="51"/>
      <c r="N18" s="51"/>
      <c r="O18" s="24"/>
      <c r="P18" s="49"/>
      <c r="Q18" s="49"/>
      <c r="R18" s="50">
        <f t="shared" si="0"/>
        <v>0</v>
      </c>
      <c r="S18" s="24"/>
      <c r="T18" s="8"/>
      <c r="U18" s="102"/>
    </row>
    <row r="19" spans="1:21" s="104" customFormat="1" ht="30.75" customHeight="1" x14ac:dyDescent="0.35">
      <c r="A19" s="7">
        <v>12</v>
      </c>
      <c r="B19" s="8"/>
      <c r="C19" s="26"/>
      <c r="D19" s="24"/>
      <c r="E19" s="8"/>
      <c r="F19" s="8"/>
      <c r="G19" s="24"/>
      <c r="H19" s="24"/>
      <c r="I19" s="24"/>
      <c r="J19" s="8"/>
      <c r="K19" s="8"/>
      <c r="L19" s="8"/>
      <c r="M19" s="51"/>
      <c r="N19" s="51"/>
      <c r="O19" s="24"/>
      <c r="P19" s="49"/>
      <c r="Q19" s="49"/>
      <c r="R19" s="50">
        <f t="shared" si="0"/>
        <v>0</v>
      </c>
      <c r="S19" s="24"/>
      <c r="T19" s="8"/>
      <c r="U19" s="102"/>
    </row>
    <row r="20" spans="1:21" s="104" customFormat="1" ht="30.75" customHeight="1" x14ac:dyDescent="0.35">
      <c r="A20" s="7">
        <v>13</v>
      </c>
      <c r="B20" s="8"/>
      <c r="C20" s="26"/>
      <c r="D20" s="24"/>
      <c r="E20" s="8"/>
      <c r="F20" s="8"/>
      <c r="G20" s="24"/>
      <c r="H20" s="24"/>
      <c r="I20" s="24"/>
      <c r="J20" s="8"/>
      <c r="K20" s="8"/>
      <c r="L20" s="8"/>
      <c r="M20" s="51"/>
      <c r="N20" s="51"/>
      <c r="O20" s="24"/>
      <c r="P20" s="49"/>
      <c r="Q20" s="49"/>
      <c r="R20" s="50">
        <f t="shared" si="0"/>
        <v>0</v>
      </c>
      <c r="S20" s="24"/>
      <c r="T20" s="8"/>
      <c r="U20" s="102"/>
    </row>
    <row r="21" spans="1:21" s="104" customFormat="1" ht="30.75" customHeight="1" x14ac:dyDescent="0.35">
      <c r="A21" s="7">
        <v>14</v>
      </c>
      <c r="B21" s="8"/>
      <c r="C21" s="26"/>
      <c r="D21" s="24"/>
      <c r="E21" s="8"/>
      <c r="F21" s="8"/>
      <c r="G21" s="24"/>
      <c r="H21" s="24"/>
      <c r="I21" s="24"/>
      <c r="J21" s="8"/>
      <c r="K21" s="8"/>
      <c r="L21" s="8"/>
      <c r="M21" s="51"/>
      <c r="N21" s="51"/>
      <c r="O21" s="24"/>
      <c r="P21" s="49"/>
      <c r="Q21" s="49"/>
      <c r="R21" s="50">
        <f t="shared" si="0"/>
        <v>0</v>
      </c>
      <c r="S21" s="24"/>
      <c r="T21" s="8"/>
      <c r="U21" s="102"/>
    </row>
    <row r="22" spans="1:21" s="104" customFormat="1" ht="30.75" customHeight="1" x14ac:dyDescent="0.35">
      <c r="A22" s="7">
        <v>15</v>
      </c>
      <c r="B22" s="8"/>
      <c r="C22" s="26"/>
      <c r="D22" s="24"/>
      <c r="E22" s="8"/>
      <c r="F22" s="8"/>
      <c r="G22" s="24"/>
      <c r="H22" s="24"/>
      <c r="I22" s="24"/>
      <c r="J22" s="8"/>
      <c r="K22" s="8"/>
      <c r="L22" s="8"/>
      <c r="M22" s="51"/>
      <c r="N22" s="51"/>
      <c r="O22" s="24"/>
      <c r="P22" s="49"/>
      <c r="Q22" s="49"/>
      <c r="R22" s="50">
        <f t="shared" si="0"/>
        <v>0</v>
      </c>
      <c r="S22" s="24"/>
      <c r="T22" s="8"/>
      <c r="U22" s="102"/>
    </row>
    <row r="23" spans="1:21" s="104" customFormat="1" ht="30.75" customHeight="1" x14ac:dyDescent="0.35">
      <c r="A23" s="7">
        <v>16</v>
      </c>
      <c r="B23" s="8"/>
      <c r="C23" s="26"/>
      <c r="D23" s="24"/>
      <c r="E23" s="8"/>
      <c r="F23" s="8"/>
      <c r="G23" s="24"/>
      <c r="H23" s="24"/>
      <c r="I23" s="24"/>
      <c r="J23" s="8"/>
      <c r="K23" s="8"/>
      <c r="L23" s="8"/>
      <c r="M23" s="51"/>
      <c r="N23" s="51"/>
      <c r="O23" s="24"/>
      <c r="P23" s="49"/>
      <c r="Q23" s="49"/>
      <c r="R23" s="50">
        <f t="shared" si="0"/>
        <v>0</v>
      </c>
      <c r="S23" s="24"/>
      <c r="T23" s="8"/>
      <c r="U23" s="102"/>
    </row>
    <row r="24" spans="1:21" s="104" customFormat="1" ht="30.75" customHeight="1" x14ac:dyDescent="0.35">
      <c r="A24" s="7">
        <v>17</v>
      </c>
      <c r="B24" s="8"/>
      <c r="C24" s="26"/>
      <c r="D24" s="24"/>
      <c r="E24" s="8"/>
      <c r="F24" s="8"/>
      <c r="G24" s="24"/>
      <c r="H24" s="24"/>
      <c r="I24" s="24"/>
      <c r="J24" s="8"/>
      <c r="K24" s="8"/>
      <c r="L24" s="8"/>
      <c r="M24" s="51"/>
      <c r="N24" s="51"/>
      <c r="O24" s="24"/>
      <c r="P24" s="49"/>
      <c r="Q24" s="49"/>
      <c r="R24" s="50">
        <f t="shared" si="0"/>
        <v>0</v>
      </c>
      <c r="S24" s="24"/>
      <c r="T24" s="8"/>
      <c r="U24" s="102"/>
    </row>
    <row r="25" spans="1:21" s="104" customFormat="1" ht="30.75" customHeight="1" x14ac:dyDescent="0.35">
      <c r="A25" s="7">
        <v>18</v>
      </c>
      <c r="B25" s="8"/>
      <c r="C25" s="26"/>
      <c r="D25" s="24"/>
      <c r="E25" s="8"/>
      <c r="F25" s="8"/>
      <c r="G25" s="24"/>
      <c r="H25" s="24"/>
      <c r="I25" s="24"/>
      <c r="J25" s="8"/>
      <c r="K25" s="8"/>
      <c r="L25" s="8"/>
      <c r="M25" s="51"/>
      <c r="N25" s="51"/>
      <c r="O25" s="24"/>
      <c r="P25" s="49"/>
      <c r="Q25" s="49"/>
      <c r="R25" s="50">
        <f t="shared" si="0"/>
        <v>0</v>
      </c>
      <c r="S25" s="24"/>
      <c r="T25" s="8"/>
      <c r="U25" s="102"/>
    </row>
    <row r="26" spans="1:21" s="104" customFormat="1" ht="30.75" customHeight="1" x14ac:dyDescent="0.35">
      <c r="A26" s="7">
        <v>19</v>
      </c>
      <c r="B26" s="8"/>
      <c r="C26" s="26"/>
      <c r="D26" s="24"/>
      <c r="E26" s="8"/>
      <c r="F26" s="8"/>
      <c r="G26" s="24"/>
      <c r="H26" s="24"/>
      <c r="I26" s="24"/>
      <c r="J26" s="8"/>
      <c r="K26" s="8"/>
      <c r="L26" s="8"/>
      <c r="M26" s="51"/>
      <c r="N26" s="51"/>
      <c r="O26" s="24"/>
      <c r="P26" s="49"/>
      <c r="Q26" s="49"/>
      <c r="R26" s="50">
        <f t="shared" si="0"/>
        <v>0</v>
      </c>
      <c r="S26" s="24"/>
      <c r="T26" s="8"/>
      <c r="U26" s="102"/>
    </row>
    <row r="27" spans="1:21" s="104" customFormat="1" ht="30.75" customHeight="1" x14ac:dyDescent="0.35">
      <c r="A27" s="7">
        <v>20</v>
      </c>
      <c r="B27" s="8"/>
      <c r="C27" s="26"/>
      <c r="D27" s="24"/>
      <c r="E27" s="8"/>
      <c r="F27" s="8"/>
      <c r="G27" s="24"/>
      <c r="H27" s="24"/>
      <c r="I27" s="24"/>
      <c r="J27" s="8"/>
      <c r="K27" s="8"/>
      <c r="L27" s="8"/>
      <c r="M27" s="51"/>
      <c r="N27" s="51"/>
      <c r="O27" s="24"/>
      <c r="P27" s="49"/>
      <c r="Q27" s="49"/>
      <c r="R27" s="50">
        <f t="shared" si="0"/>
        <v>0</v>
      </c>
      <c r="S27" s="24"/>
      <c r="T27" s="8"/>
      <c r="U27" s="102"/>
    </row>
    <row r="28" spans="1:21" s="104" customFormat="1" ht="30.75" customHeight="1" x14ac:dyDescent="0.35">
      <c r="A28" s="7">
        <v>21</v>
      </c>
      <c r="B28" s="8"/>
      <c r="C28" s="26"/>
      <c r="D28" s="24"/>
      <c r="E28" s="8"/>
      <c r="F28" s="8"/>
      <c r="G28" s="24"/>
      <c r="H28" s="24"/>
      <c r="I28" s="24"/>
      <c r="J28" s="8"/>
      <c r="K28" s="8"/>
      <c r="L28" s="8"/>
      <c r="M28" s="51"/>
      <c r="N28" s="51"/>
      <c r="O28" s="24"/>
      <c r="P28" s="49"/>
      <c r="Q28" s="49"/>
      <c r="R28" s="50">
        <f t="shared" si="0"/>
        <v>0</v>
      </c>
      <c r="S28" s="24"/>
      <c r="T28" s="8"/>
      <c r="U28" s="102"/>
    </row>
    <row r="29" spans="1:21" s="104" customFormat="1" ht="30.75" customHeight="1" x14ac:dyDescent="0.35">
      <c r="A29" s="7">
        <v>22</v>
      </c>
      <c r="B29" s="8"/>
      <c r="C29" s="26"/>
      <c r="D29" s="24"/>
      <c r="E29" s="8"/>
      <c r="F29" s="8"/>
      <c r="G29" s="24"/>
      <c r="H29" s="24"/>
      <c r="I29" s="24"/>
      <c r="J29" s="8"/>
      <c r="K29" s="8"/>
      <c r="L29" s="8"/>
      <c r="M29" s="51"/>
      <c r="N29" s="51"/>
      <c r="O29" s="24"/>
      <c r="P29" s="49"/>
      <c r="Q29" s="49"/>
      <c r="R29" s="50">
        <f t="shared" si="0"/>
        <v>0</v>
      </c>
      <c r="S29" s="24"/>
      <c r="T29" s="8"/>
      <c r="U29" s="102"/>
    </row>
    <row r="30" spans="1:21" s="104" customFormat="1" ht="30.75" customHeight="1" x14ac:dyDescent="0.35">
      <c r="A30" s="7">
        <v>23</v>
      </c>
      <c r="B30" s="8"/>
      <c r="C30" s="26"/>
      <c r="D30" s="24"/>
      <c r="E30" s="8"/>
      <c r="F30" s="8"/>
      <c r="G30" s="24"/>
      <c r="H30" s="24"/>
      <c r="I30" s="24"/>
      <c r="J30" s="8"/>
      <c r="K30" s="8"/>
      <c r="L30" s="8"/>
      <c r="M30" s="51"/>
      <c r="N30" s="51"/>
      <c r="O30" s="24"/>
      <c r="P30" s="49"/>
      <c r="Q30" s="49"/>
      <c r="R30" s="50">
        <f t="shared" si="0"/>
        <v>0</v>
      </c>
      <c r="S30" s="24"/>
      <c r="T30" s="8"/>
      <c r="U30" s="102"/>
    </row>
    <row r="31" spans="1:21" s="104" customFormat="1" ht="30.75" customHeight="1" x14ac:dyDescent="0.35">
      <c r="A31" s="7">
        <v>24</v>
      </c>
      <c r="B31" s="8"/>
      <c r="C31" s="26"/>
      <c r="D31" s="24"/>
      <c r="E31" s="8"/>
      <c r="F31" s="8"/>
      <c r="G31" s="24"/>
      <c r="H31" s="24"/>
      <c r="I31" s="24"/>
      <c r="J31" s="8"/>
      <c r="K31" s="8"/>
      <c r="L31" s="8"/>
      <c r="M31" s="51"/>
      <c r="N31" s="51"/>
      <c r="O31" s="24"/>
      <c r="P31" s="49"/>
      <c r="Q31" s="49"/>
      <c r="R31" s="50">
        <f t="shared" si="0"/>
        <v>0</v>
      </c>
      <c r="S31" s="24"/>
      <c r="T31" s="8"/>
      <c r="U31" s="102"/>
    </row>
    <row r="32" spans="1:21" s="104" customFormat="1" ht="30.75" customHeight="1" x14ac:dyDescent="0.35">
      <c r="A32" s="7">
        <v>25</v>
      </c>
      <c r="B32" s="8"/>
      <c r="C32" s="26"/>
      <c r="D32" s="24"/>
      <c r="E32" s="8"/>
      <c r="F32" s="8"/>
      <c r="G32" s="24"/>
      <c r="H32" s="24"/>
      <c r="I32" s="24"/>
      <c r="J32" s="8"/>
      <c r="K32" s="8"/>
      <c r="L32" s="8"/>
      <c r="M32" s="51"/>
      <c r="N32" s="51"/>
      <c r="O32" s="24"/>
      <c r="P32" s="49"/>
      <c r="Q32" s="49"/>
      <c r="R32" s="50">
        <f t="shared" si="0"/>
        <v>0</v>
      </c>
      <c r="S32" s="24"/>
      <c r="T32" s="8"/>
      <c r="U32" s="102"/>
    </row>
    <row r="33" spans="1:21" s="104" customFormat="1" ht="30.75" customHeight="1" x14ac:dyDescent="0.35">
      <c r="A33" s="7">
        <v>26</v>
      </c>
      <c r="B33" s="8"/>
      <c r="C33" s="26"/>
      <c r="D33" s="24"/>
      <c r="E33" s="8"/>
      <c r="F33" s="8"/>
      <c r="G33" s="24"/>
      <c r="H33" s="24"/>
      <c r="I33" s="24"/>
      <c r="J33" s="8"/>
      <c r="K33" s="8"/>
      <c r="L33" s="8"/>
      <c r="M33" s="51"/>
      <c r="N33" s="51"/>
      <c r="O33" s="24"/>
      <c r="P33" s="49"/>
      <c r="Q33" s="49"/>
      <c r="R33" s="50">
        <f t="shared" si="0"/>
        <v>0</v>
      </c>
      <c r="S33" s="24"/>
      <c r="T33" s="8"/>
      <c r="U33" s="102"/>
    </row>
    <row r="34" spans="1:21" s="104" customFormat="1" ht="30.75" customHeight="1" x14ac:dyDescent="0.35">
      <c r="A34" s="7">
        <v>27</v>
      </c>
      <c r="B34" s="8"/>
      <c r="C34" s="26"/>
      <c r="D34" s="24"/>
      <c r="E34" s="8"/>
      <c r="F34" s="8"/>
      <c r="G34" s="24"/>
      <c r="H34" s="24"/>
      <c r="I34" s="24"/>
      <c r="J34" s="8"/>
      <c r="K34" s="8"/>
      <c r="L34" s="8"/>
      <c r="M34" s="51"/>
      <c r="N34" s="51"/>
      <c r="O34" s="24"/>
      <c r="P34" s="49"/>
      <c r="Q34" s="49"/>
      <c r="R34" s="50">
        <f t="shared" si="0"/>
        <v>0</v>
      </c>
      <c r="S34" s="24"/>
      <c r="T34" s="8"/>
      <c r="U34" s="102"/>
    </row>
    <row r="35" spans="1:21" s="104" customFormat="1" ht="30.75" customHeight="1" x14ac:dyDescent="0.35">
      <c r="A35" s="7">
        <v>28</v>
      </c>
      <c r="B35" s="8"/>
      <c r="C35" s="26"/>
      <c r="D35" s="24"/>
      <c r="E35" s="8"/>
      <c r="F35" s="8"/>
      <c r="G35" s="24"/>
      <c r="H35" s="24"/>
      <c r="I35" s="24"/>
      <c r="J35" s="8"/>
      <c r="K35" s="8"/>
      <c r="L35" s="8"/>
      <c r="M35" s="51"/>
      <c r="N35" s="51"/>
      <c r="O35" s="24"/>
      <c r="P35" s="49"/>
      <c r="Q35" s="49"/>
      <c r="R35" s="50">
        <f t="shared" si="0"/>
        <v>0</v>
      </c>
      <c r="S35" s="24"/>
      <c r="T35" s="8"/>
      <c r="U35" s="102"/>
    </row>
    <row r="36" spans="1:21" s="104" customFormat="1" ht="30.75" customHeight="1" x14ac:dyDescent="0.35">
      <c r="A36" s="7">
        <v>29</v>
      </c>
      <c r="B36" s="8"/>
      <c r="C36" s="26"/>
      <c r="D36" s="24"/>
      <c r="E36" s="8"/>
      <c r="F36" s="8"/>
      <c r="G36" s="24"/>
      <c r="H36" s="24"/>
      <c r="I36" s="24"/>
      <c r="J36" s="8"/>
      <c r="K36" s="8"/>
      <c r="L36" s="8"/>
      <c r="M36" s="51"/>
      <c r="N36" s="51"/>
      <c r="O36" s="24"/>
      <c r="P36" s="49"/>
      <c r="Q36" s="49"/>
      <c r="R36" s="50">
        <f t="shared" si="0"/>
        <v>0</v>
      </c>
      <c r="S36" s="24"/>
      <c r="T36" s="8"/>
      <c r="U36" s="102"/>
    </row>
    <row r="37" spans="1:21" s="104" customFormat="1" ht="30.75" customHeight="1" x14ac:dyDescent="0.35">
      <c r="A37" s="7">
        <v>30</v>
      </c>
      <c r="B37" s="8"/>
      <c r="C37" s="26"/>
      <c r="D37" s="24"/>
      <c r="E37" s="8"/>
      <c r="F37" s="8"/>
      <c r="G37" s="24"/>
      <c r="H37" s="24"/>
      <c r="I37" s="24"/>
      <c r="J37" s="8"/>
      <c r="K37" s="8"/>
      <c r="L37" s="8"/>
      <c r="M37" s="51"/>
      <c r="N37" s="51"/>
      <c r="O37" s="24"/>
      <c r="P37" s="49"/>
      <c r="Q37" s="49"/>
      <c r="R37" s="50">
        <f t="shared" si="0"/>
        <v>0</v>
      </c>
      <c r="S37" s="24"/>
      <c r="T37" s="8"/>
      <c r="U37" s="102"/>
    </row>
  </sheetData>
  <sheetProtection algorithmName="SHA-512" hashValue="AP9B1Mc7PZNW3tQOeWfUlp9w1+kr0K72zDPFGrkL3627uNXGS86sVMJlhLbtGspu15qI55fbcDeJ9OmYzOhkCQ==" saltValue="Ukzqn/ON5f0Q1zi+7ISOTw==" spinCount="100000" sheet="1" formatColumns="0" formatRows="0"/>
  <mergeCells count="6">
    <mergeCell ref="B5:E5"/>
    <mergeCell ref="O5:U5"/>
    <mergeCell ref="A6:A7"/>
    <mergeCell ref="L5:N5"/>
    <mergeCell ref="I5:K5"/>
    <mergeCell ref="F5:H5"/>
  </mergeCells>
  <conditionalFormatting sqref="R8:R37">
    <cfRule type="cellIs" dxfId="1" priority="4" operator="equal">
      <formula>""</formula>
    </cfRule>
  </conditionalFormatting>
  <conditionalFormatting sqref="N8:N37">
    <cfRule type="expression" dxfId="0" priority="1">
      <formula>IF(LEN(N8)&gt;0,IF(ISNUMBER(N8),IF(AND(N8&gt;-29.5,N8&lt;=-9),FALSE,TRUE),TRUE),FALSE)</formula>
    </cfRule>
  </conditionalFormatting>
  <dataValidations xWindow="1379" yWindow="777" count="13">
    <dataValidation type="textLength" operator="lessThanOrEqual" allowBlank="1" showInputMessage="1" showErrorMessage="1" errorTitle="Text length" error="Please enter a maximum of 500 characters." sqref="E8:E37 F8:F1048576" xr:uid="{A68F226D-4883-4AC2-9415-155D74263112}">
      <formula1>700</formula1>
    </dataValidation>
    <dataValidation type="list" allowBlank="1" showInputMessage="1" showErrorMessage="1" errorTitle="Please enter valid response" error="Please select &quot;Yes&quot; or &quot;No&quot; from the dropdown options." sqref="O8:O1048576" xr:uid="{605F4A9B-D65E-40B5-965D-C73DF3C744EB}">
      <formula1>Project_s_key_Objective</formula1>
    </dataValidation>
    <dataValidation allowBlank="1" showInputMessage="1" showErrorMessage="1" promptTitle="Post event damage evidence " prompt="Guidelines 11.1 _x000a_Detailed project submission will require post event damage evidence: photos, videos or post disaster inspection reports " sqref="H7" xr:uid="{26B558E5-CF53-421B-8DBA-E799BAD8776C}"/>
    <dataValidation allowBlank="1" showInputMessage="1" showErrorMessage="1" prompt="Describe the works intented to clean up, repaire, replace asset to pre disaser function." sqref="J7" xr:uid="{5C607089-31A6-4F39-94E5-A6159AD7DBBB}"/>
    <dataValidation type="textLength" operator="lessThanOrEqual" allowBlank="1" showInputMessage="1" showErrorMessage="1" errorTitle="Text length" error="Please enter a maximum of 500 characters." sqref="J8:K1048576" xr:uid="{3FEF2A64-DE8E-4D1D-9C73-31B0030DC345}">
      <formula1>900</formula1>
    </dataValidation>
    <dataValidation type="textLength" operator="lessThanOrEqual" allowBlank="1" showInputMessage="1" showErrorMessage="1" errorTitle="Concise project title required" error="This cell is limited to 80 characters only - including spaces. " promptTitle="Project name " prompt="The project name identifier to be used in all future corrospondence and reporting." sqref="B8:B37" xr:uid="{1B53E3B0-EE5D-47CA-88BE-25C11255B98D}">
      <formula1>80</formula1>
    </dataValidation>
    <dataValidation type="decimal" allowBlank="1" showErrorMessage="1" errorTitle="X Coordinates must be within Qld" error="X coordinates must be between 137.849269 and 154.315139" promptTitle="Must be within Queensland" prompt="X coordinates must be between 137.849269 and 154.315139_x000a_" sqref="M8:M37" xr:uid="{6D74712B-3E56-4030-B6A0-8C200DC07406}">
      <formula1>137.849269</formula1>
      <formula2>154.315139</formula2>
    </dataValidation>
    <dataValidation type="decimal" allowBlank="1" showErrorMessage="1" errorTitle="Y coordinate must be within Qld" error="Y coordinate must be between_x000a_-8.9804 and -29.4914" sqref="N8:N37" xr:uid="{1DB8F3D7-6CBC-4E7D-99F1-7C44F95B74E7}">
      <formula1>-29.4914</formula1>
      <formula2>-8.9804</formula2>
    </dataValidation>
    <dataValidation type="decimal" operator="greaterThanOrEqual" showInputMessage="1" showErrorMessage="1" errorTitle="Direct Costs" error="Please enter as numeric value." promptTitle="Direct Costs" prompt="Please enter as numeric value." sqref="P8:P37" xr:uid="{7B05728E-0E33-4AA2-844A-4445CBE8AFB6}">
      <formula1>0</formula1>
    </dataValidation>
    <dataValidation type="decimal" operator="greaterThanOrEqual" showInputMessage="1" showErrorMessage="1" errorTitle="Indirect Costs" error="Please enter as numeric value." promptTitle="Indirect Costs" prompt="Please enter as numeric value." sqref="Q8:Q37" xr:uid="{5964B06A-CC66-4FD5-9F56-EFCA8F17141D}">
      <formula1>0</formula1>
    </dataValidation>
    <dataValidation type="custom" allowBlank="1" showInputMessage="1" showErrorMessage="1" errorTitle="Duplicate Priority" error="Please enter a numerical value and only one unique priority per project." promptTitle="Priority Number" prompt="Please enter your identified priority number unique to each project. No duplicate priorities across projects. 1 = highest priority." sqref="C8:C37" xr:uid="{8D48C858-AC33-4096-A69B-5184528370F7}">
      <formula1>AND(ISNUMBER(C8),COUNTIF($C$8:$C$37,C8) = 1)</formula1>
    </dataValidation>
    <dataValidation type="whole" allowBlank="1" showInputMessage="1" showErrorMessage="1" errorTitle="Text length" error="Please enter a valid Queensland postcode." promptTitle="Postcode" prompt="Please enter the postcode of the address provided" sqref="L8:L37" xr:uid="{ADBEDF94-D70D-4D78-8C8A-B7BA696064F2}">
      <formula1>4000</formula1>
      <formula2>4895</formula2>
    </dataValidation>
    <dataValidation type="textLength" operator="lessThanOrEqual" allowBlank="1" showInputMessage="1" showErrorMessage="1" errorTitle="Text Length" error="Please enter a maximum of 700 characters." promptTitle="Project description" sqref="T8:T37" xr:uid="{78739DAD-A563-4245-80EA-B530BB04DD6F}">
      <formula1>700</formula1>
    </dataValidation>
  </dataValidations>
  <pageMargins left="0.23622047244094491" right="0.23622047244094491" top="0.74803149606299213" bottom="0.74803149606299213" header="0.31496062992125984" footer="0.31496062992125984"/>
  <pageSetup paperSize="8" scale="82" fitToWidth="3" fitToHeight="4" pageOrder="overThenDown" orientation="landscape" r:id="rId1"/>
  <extLst>
    <ext xmlns:x14="http://schemas.microsoft.com/office/spreadsheetml/2009/9/main" uri="{CCE6A557-97BC-4b89-ADB6-D9C93CAAB3DF}">
      <x14:dataValidations xmlns:xm="http://schemas.microsoft.com/office/excel/2006/main" xWindow="1379" yWindow="777" count="7">
        <x14:dataValidation type="list" allowBlank="1" showInputMessage="1" showErrorMessage="1" xr:uid="{F8E5D4BD-2321-4CAD-8DB9-5B212951C4F0}">
          <x14:formula1>
            <xm:f>INDEX!$G$3:$G$8</xm:f>
          </x14:formula1>
          <xm:sqref>I8:I20 I38:I1048576</xm:sqref>
        </x14:dataValidation>
        <x14:dataValidation type="list" operator="lessThanOrEqual" allowBlank="1" showInputMessage="1" showErrorMessage="1" errorTitle="Text length" error="Please enter a maximum of 500 characters." xr:uid="{EFBC8749-9945-4799-A280-98DCB0C1B838}">
          <x14:formula1>
            <xm:f>INDEX!$K$3:$K$4</xm:f>
          </x14:formula1>
          <xm:sqref>H8:H37</xm:sqref>
        </x14:dataValidation>
        <x14:dataValidation type="list" allowBlank="1" showInputMessage="1" showErrorMessage="1" xr:uid="{FB0B133E-AB44-4B01-8C89-D536BA9C4A59}">
          <x14:formula1>
            <xm:f>INDEX!$E$3:$E$16</xm:f>
          </x14:formula1>
          <xm:sqref>D8:D37</xm:sqref>
        </x14:dataValidation>
        <x14:dataValidation type="list" allowBlank="1" showInputMessage="1" showErrorMessage="1" prompt="Please select the method/s used to develop the estimated costs._x000a_Where estimates are based on a combination of methods, please provide breakdown of estimates and source in 5.7 Supporting comments._x000a_" xr:uid="{4598C793-E10C-461D-AAFB-A1E686EA3D95}">
          <x14:formula1>
            <xm:f>INDEX!$L$3:$L$8</xm:f>
          </x14:formula1>
          <xm:sqref>S8:S1048576</xm:sqref>
        </x14:dataValidation>
        <x14:dataValidation type="list" allowBlank="1" showInputMessage="1" showErrorMessage="1" xr:uid="{9DE03A80-4B7E-426D-BC14-5858E1DC145E}">
          <x14:formula1>
            <xm:f>INDEX!$G$3:$G$6</xm:f>
          </x14:formula1>
          <xm:sqref>I21:I37</xm:sqref>
        </x14:dataValidation>
        <x14:dataValidation type="list" operator="lessThanOrEqual" allowBlank="1" showInputMessage="1" showErrorMessage="1" errorTitle="Text length" error="Please enter a maximum of 500 characters." xr:uid="{F940CAE6-859D-4B9D-8D10-F493F0C46920}">
          <x14:formula1>
            <xm:f>INDEX!$C$3:$C$6</xm:f>
          </x14:formula1>
          <xm:sqref>G9:G1048576</xm:sqref>
        </x14:dataValidation>
        <x14:dataValidation type="list" operator="lessThanOrEqual" allowBlank="1" showInputMessage="1" showErrorMessage="1" errorTitle="Text length" error="Please enter a maximum of 500 characters." xr:uid="{E23CFC5E-A80A-41A2-B095-2B72CD48E2FA}">
          <x14:formula1>
            <xm:f>INDEX!$C$3:$C$7</xm:f>
          </x14:formula1>
          <xm:sqref>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43"/>
  <sheetViews>
    <sheetView topLeftCell="A2" zoomScale="85" zoomScaleNormal="85" workbookViewId="0">
      <selection activeCell="C16" sqref="C16"/>
    </sheetView>
  </sheetViews>
  <sheetFormatPr defaultColWidth="0" defaultRowHeight="14.5" zeroHeight="1" x14ac:dyDescent="0.35"/>
  <cols>
    <col min="1" max="1" width="3" style="10" customWidth="1"/>
    <col min="2" max="2" width="31" style="10" customWidth="1"/>
    <col min="3" max="3" width="66.453125" style="10" customWidth="1"/>
    <col min="4" max="4" width="4" style="10" customWidth="1"/>
    <col min="5" max="5" width="0.7265625" style="10" customWidth="1"/>
    <col min="6" max="16384" width="9.1796875" style="10" hidden="1"/>
  </cols>
  <sheetData>
    <row r="1" spans="1:5" ht="5.25" hidden="1" customHeight="1" x14ac:dyDescent="0.35"/>
    <row r="2" spans="1:5" ht="25.5" thickTop="1" x14ac:dyDescent="0.35">
      <c r="A2" s="172" t="s">
        <v>71</v>
      </c>
      <c r="B2" s="172"/>
      <c r="C2" s="172"/>
      <c r="D2" s="172"/>
      <c r="E2" s="172"/>
    </row>
    <row r="3" spans="1:5" ht="4.5" customHeight="1" x14ac:dyDescent="0.35">
      <c r="A3" s="11"/>
      <c r="B3" s="11"/>
      <c r="C3" s="11"/>
      <c r="D3" s="11"/>
      <c r="E3" s="11"/>
    </row>
    <row r="4" spans="1:5" ht="9" customHeight="1" x14ac:dyDescent="0.35">
      <c r="A4" s="11"/>
      <c r="B4" s="12"/>
      <c r="C4" s="11"/>
      <c r="D4" s="11"/>
      <c r="E4" s="11"/>
    </row>
    <row r="5" spans="1:5" ht="21" x14ac:dyDescent="0.5">
      <c r="A5" s="11"/>
      <c r="B5" s="13" t="s">
        <v>8</v>
      </c>
      <c r="C5" s="11"/>
      <c r="D5" s="11"/>
      <c r="E5" s="11"/>
    </row>
    <row r="6" spans="1:5" ht="6" customHeight="1" x14ac:dyDescent="0.35">
      <c r="A6" s="11"/>
      <c r="B6" s="11"/>
      <c r="C6" s="11"/>
      <c r="D6" s="11"/>
      <c r="E6" s="11"/>
    </row>
    <row r="7" spans="1:5" ht="21.65" customHeight="1" x14ac:dyDescent="0.35">
      <c r="A7" s="11"/>
      <c r="B7" s="14" t="s">
        <v>9</v>
      </c>
      <c r="C7" s="53" t="s">
        <v>151</v>
      </c>
      <c r="D7" s="11"/>
      <c r="E7" s="11"/>
    </row>
    <row r="8" spans="1:5" ht="3" customHeight="1" x14ac:dyDescent="0.35">
      <c r="A8" s="11"/>
      <c r="B8" s="11"/>
      <c r="C8" s="11"/>
      <c r="D8" s="11"/>
      <c r="E8" s="11"/>
    </row>
    <row r="9" spans="1:5" ht="21.75" customHeight="1" x14ac:dyDescent="0.35">
      <c r="A9" s="11"/>
      <c r="B9" s="14" t="s">
        <v>32</v>
      </c>
      <c r="C9" s="53" t="s">
        <v>149</v>
      </c>
      <c r="D9" s="11"/>
      <c r="E9" s="11"/>
    </row>
    <row r="10" spans="1:5" ht="3" customHeight="1" x14ac:dyDescent="0.35">
      <c r="A10" s="11"/>
      <c r="B10" s="11"/>
      <c r="C10" s="11"/>
      <c r="D10" s="11"/>
      <c r="E10" s="11"/>
    </row>
    <row r="11" spans="1:5" ht="21.75" customHeight="1" x14ac:dyDescent="0.35">
      <c r="A11" s="11"/>
      <c r="B11" s="14" t="s">
        <v>33</v>
      </c>
      <c r="C11" s="53" t="s">
        <v>72</v>
      </c>
      <c r="D11" s="11"/>
      <c r="E11" s="11"/>
    </row>
    <row r="12" spans="1:5" ht="2.15" customHeight="1" x14ac:dyDescent="0.35">
      <c r="A12" s="11"/>
      <c r="B12" s="11"/>
      <c r="C12" s="11"/>
      <c r="D12" s="11"/>
      <c r="E12" s="11"/>
    </row>
    <row r="13" spans="1:5" ht="15" customHeight="1" x14ac:dyDescent="0.35">
      <c r="A13" s="11"/>
      <c r="B13" s="11"/>
      <c r="C13" s="11"/>
      <c r="D13" s="11"/>
      <c r="E13" s="11"/>
    </row>
    <row r="14" spans="1:5" ht="21" x14ac:dyDescent="0.5">
      <c r="A14" s="11"/>
      <c r="B14" s="13" t="s">
        <v>10</v>
      </c>
      <c r="C14" s="11"/>
      <c r="D14" s="11"/>
      <c r="E14" s="11"/>
    </row>
    <row r="15" spans="1:5" ht="6" customHeight="1" x14ac:dyDescent="0.35">
      <c r="A15" s="11"/>
      <c r="B15" s="11"/>
      <c r="C15" s="11"/>
      <c r="D15" s="11"/>
      <c r="E15" s="11"/>
    </row>
    <row r="16" spans="1:5" ht="18.649999999999999" customHeight="1" x14ac:dyDescent="0.35">
      <c r="A16" s="11"/>
      <c r="B16" s="14" t="s">
        <v>11</v>
      </c>
      <c r="C16" s="105"/>
      <c r="D16" s="11"/>
      <c r="E16" s="11"/>
    </row>
    <row r="17" spans="1:5" ht="3" customHeight="1" x14ac:dyDescent="0.35">
      <c r="A17" s="11"/>
      <c r="B17" s="11"/>
      <c r="C17" s="11"/>
      <c r="D17" s="11"/>
      <c r="E17" s="11"/>
    </row>
    <row r="18" spans="1:5" ht="18.75" customHeight="1" x14ac:dyDescent="0.35">
      <c r="A18" s="11"/>
      <c r="B18" s="14" t="s">
        <v>12</v>
      </c>
      <c r="C18" s="55"/>
      <c r="D18" s="11"/>
      <c r="E18" s="11"/>
    </row>
    <row r="19" spans="1:5" ht="3" customHeight="1" x14ac:dyDescent="0.35">
      <c r="A19" s="11"/>
      <c r="B19" s="11"/>
      <c r="C19" s="11"/>
      <c r="D19" s="11"/>
      <c r="E19" s="11"/>
    </row>
    <row r="20" spans="1:5" ht="18.75" customHeight="1" x14ac:dyDescent="0.35">
      <c r="A20" s="11"/>
      <c r="B20" s="14" t="s">
        <v>13</v>
      </c>
      <c r="C20" s="55"/>
      <c r="D20" s="11"/>
      <c r="E20" s="11"/>
    </row>
    <row r="21" spans="1:5" ht="3" customHeight="1" x14ac:dyDescent="0.35">
      <c r="A21" s="11"/>
      <c r="B21" s="11"/>
      <c r="C21" s="11"/>
      <c r="D21" s="11"/>
      <c r="E21" s="11"/>
    </row>
    <row r="22" spans="1:5" ht="18.75" customHeight="1" x14ac:dyDescent="0.35">
      <c r="A22" s="11"/>
      <c r="B22" s="14" t="s">
        <v>30</v>
      </c>
      <c r="C22" s="55"/>
      <c r="D22" s="11"/>
      <c r="E22" s="11"/>
    </row>
    <row r="23" spans="1:5" ht="3" customHeight="1" x14ac:dyDescent="0.35">
      <c r="A23" s="11"/>
      <c r="B23" s="11"/>
      <c r="C23" s="11"/>
      <c r="D23" s="11"/>
      <c r="E23" s="11"/>
    </row>
    <row r="24" spans="1:5" ht="20.25" customHeight="1" x14ac:dyDescent="0.35">
      <c r="A24" s="11"/>
      <c r="B24" s="14" t="s">
        <v>31</v>
      </c>
      <c r="C24" s="55"/>
      <c r="D24" s="11"/>
      <c r="E24" s="11"/>
    </row>
    <row r="25" spans="1:5" ht="3" customHeight="1" x14ac:dyDescent="0.35">
      <c r="A25" s="11"/>
      <c r="B25" s="11"/>
      <c r="C25" s="11"/>
      <c r="D25" s="11"/>
      <c r="E25" s="11"/>
    </row>
    <row r="26" spans="1:5" ht="15" customHeight="1" x14ac:dyDescent="0.35">
      <c r="A26" s="11"/>
      <c r="B26" s="11"/>
      <c r="C26" s="11"/>
      <c r="D26" s="11"/>
      <c r="E26" s="11"/>
    </row>
    <row r="27" spans="1:5" ht="21" x14ac:dyDescent="0.5">
      <c r="A27" s="11"/>
      <c r="B27" s="13" t="s">
        <v>14</v>
      </c>
      <c r="C27" s="11"/>
      <c r="D27" s="11"/>
      <c r="E27" s="11"/>
    </row>
    <row r="28" spans="1:5" ht="6" customHeight="1" x14ac:dyDescent="0.35">
      <c r="A28" s="11"/>
      <c r="B28" s="11"/>
      <c r="C28" s="11"/>
      <c r="D28" s="11"/>
      <c r="E28" s="11"/>
    </row>
    <row r="29" spans="1:5" ht="18.75" customHeight="1" x14ac:dyDescent="0.35">
      <c r="A29" s="11"/>
      <c r="B29" s="14" t="s">
        <v>15</v>
      </c>
      <c r="C29" s="53">
        <f>COUNTA('EOI PROJECT DETAILS'!$B$8:$B$37)</f>
        <v>0</v>
      </c>
      <c r="D29" s="11"/>
      <c r="E29" s="11"/>
    </row>
    <row r="30" spans="1:5" ht="3" customHeight="1" x14ac:dyDescent="0.35">
      <c r="A30" s="11"/>
      <c r="B30" s="11"/>
      <c r="C30" s="11"/>
      <c r="D30" s="11"/>
      <c r="E30" s="11"/>
    </row>
    <row r="31" spans="1:5" ht="18.75" customHeight="1" x14ac:dyDescent="0.35">
      <c r="A31" s="11"/>
      <c r="B31" s="14" t="s">
        <v>16</v>
      </c>
      <c r="C31" s="54">
        <f>SUM('EOI PROJECT DETAILS'!R8:R37)</f>
        <v>0</v>
      </c>
      <c r="D31" s="11"/>
      <c r="E31" s="11"/>
    </row>
    <row r="32" spans="1:5" ht="15" customHeight="1" x14ac:dyDescent="0.35">
      <c r="A32" s="11"/>
      <c r="B32" s="11"/>
      <c r="C32" s="11"/>
      <c r="D32" s="11"/>
      <c r="E32" s="11"/>
    </row>
    <row r="33" spans="1:5" ht="21" x14ac:dyDescent="0.5">
      <c r="A33" s="11"/>
      <c r="B33" s="13" t="s">
        <v>17</v>
      </c>
      <c r="C33" s="11"/>
      <c r="D33" s="11"/>
      <c r="E33" s="11"/>
    </row>
    <row r="34" spans="1:5" ht="6" customHeight="1" x14ac:dyDescent="0.35">
      <c r="A34" s="11"/>
      <c r="B34" s="11"/>
      <c r="C34" s="11"/>
      <c r="D34" s="11"/>
      <c r="E34" s="11"/>
    </row>
    <row r="35" spans="1:5" ht="135.75" customHeight="1" x14ac:dyDescent="0.35">
      <c r="A35" s="11"/>
      <c r="B35" s="173" t="s">
        <v>166</v>
      </c>
      <c r="C35" s="174"/>
      <c r="D35" s="11"/>
      <c r="E35" s="11"/>
    </row>
    <row r="36" spans="1:5" ht="30.75" customHeight="1" x14ac:dyDescent="0.35">
      <c r="A36" s="11"/>
      <c r="B36" s="52" t="s">
        <v>18</v>
      </c>
      <c r="C36" s="17"/>
      <c r="D36" s="11"/>
      <c r="E36" s="11"/>
    </row>
    <row r="37" spans="1:5" ht="18" customHeight="1" x14ac:dyDescent="0.35">
      <c r="A37" s="11"/>
      <c r="B37" s="18" t="s">
        <v>19</v>
      </c>
      <c r="C37" s="19"/>
      <c r="D37" s="11"/>
      <c r="E37" s="11"/>
    </row>
    <row r="38" spans="1:5" ht="18" customHeight="1" x14ac:dyDescent="0.35">
      <c r="A38" s="11"/>
      <c r="B38" s="18" t="s">
        <v>20</v>
      </c>
      <c r="C38" s="20"/>
      <c r="D38" s="11"/>
      <c r="E38" s="11"/>
    </row>
    <row r="39" spans="1:5" ht="18" customHeight="1" x14ac:dyDescent="0.35">
      <c r="A39" s="11"/>
      <c r="B39" s="21" t="s">
        <v>21</v>
      </c>
      <c r="C39" s="19"/>
      <c r="D39" s="11"/>
      <c r="E39" s="11"/>
    </row>
    <row r="40" spans="1:5" ht="18" customHeight="1" x14ac:dyDescent="0.35">
      <c r="A40" s="11"/>
      <c r="B40" s="22" t="s">
        <v>22</v>
      </c>
      <c r="C40" s="23" t="s">
        <v>169</v>
      </c>
      <c r="D40" s="11"/>
      <c r="E40" s="11"/>
    </row>
    <row r="41" spans="1:5" x14ac:dyDescent="0.35">
      <c r="A41" s="11"/>
      <c r="B41" s="11"/>
      <c r="C41" s="11"/>
      <c r="D41" s="11"/>
      <c r="E41" s="11"/>
    </row>
    <row r="42" spans="1:5" s="16" customFormat="1" ht="35.25" customHeight="1" x14ac:dyDescent="0.25">
      <c r="A42" s="15"/>
      <c r="B42" s="175" t="s">
        <v>156</v>
      </c>
      <c r="C42" s="175"/>
      <c r="D42" s="15"/>
      <c r="E42" s="15"/>
    </row>
    <row r="43" spans="1:5" x14ac:dyDescent="0.35">
      <c r="A43" s="11"/>
      <c r="B43" s="11"/>
      <c r="C43" s="11"/>
      <c r="D43" s="11"/>
      <c r="E43" s="11"/>
    </row>
  </sheetData>
  <sheetProtection algorithmName="SHA-512" hashValue="YhaCPqunjH7B4yUWlgvtIPr89J+VE4YnoHZ3kf3mMXdw5fhBSjzXKu5GpJFgzCBnE/c5lQLqAqa146gPZzXTjg==" saltValue="HTvrmCqHXW5hishoCDWY7Q==" spinCount="100000" sheet="1" selectLockedCells="1"/>
  <mergeCells count="3">
    <mergeCell ref="A2:E2"/>
    <mergeCell ref="B35:C35"/>
    <mergeCell ref="B42: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INDEX!$A$3:$A$70</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Q72"/>
  <sheetViews>
    <sheetView tabSelected="1" topLeftCell="C1" zoomScaleNormal="100" workbookViewId="0">
      <selection activeCell="C14" sqref="C14"/>
    </sheetView>
  </sheetViews>
  <sheetFormatPr defaultColWidth="0" defaultRowHeight="14.5" zeroHeight="1" x14ac:dyDescent="0.35"/>
  <cols>
    <col min="1" max="1" width="32.81640625" style="38" hidden="1" customWidth="1"/>
    <col min="2" max="2" width="3.54296875" style="89" hidden="1" customWidth="1"/>
    <col min="3" max="3" width="70" style="46" customWidth="1"/>
    <col min="4" max="4" width="2.453125" style="95" customWidth="1"/>
    <col min="5" max="5" width="57.453125" style="46" customWidth="1"/>
    <col min="6" max="6" width="3" style="95" customWidth="1"/>
    <col min="7" max="7" width="37.26953125" style="38" customWidth="1"/>
    <col min="8" max="8" width="2.54296875" style="89" customWidth="1"/>
    <col min="9" max="9" width="17.54296875" style="38" customWidth="1"/>
    <col min="10" max="10" width="2.81640625" style="89" customWidth="1"/>
    <col min="11" max="11" width="12" style="38" hidden="1" customWidth="1"/>
    <col min="12" max="12" width="33.81640625" style="38" customWidth="1"/>
    <col min="13" max="13" width="6.453125" style="38" hidden="1" customWidth="1"/>
    <col min="14" max="14" width="31.1796875" style="38" hidden="1" customWidth="1"/>
    <col min="15" max="15" width="27.81640625" style="47" hidden="1" customWidth="1"/>
    <col min="16" max="16" width="36.453125" style="47" hidden="1" customWidth="1"/>
    <col min="17" max="17" width="31.26953125" style="47" hidden="1" customWidth="1"/>
    <col min="18" max="18" width="8.81640625" style="38" hidden="1" customWidth="1"/>
    <col min="19" max="16384" width="8.81640625" style="38" hidden="1"/>
  </cols>
  <sheetData>
    <row r="1" spans="1:17" ht="31.5" x14ac:dyDescent="0.35">
      <c r="A1" s="32"/>
      <c r="B1" s="83"/>
      <c r="C1" s="32"/>
      <c r="D1" s="83"/>
      <c r="E1" s="32"/>
      <c r="F1" s="83"/>
      <c r="G1" s="32"/>
      <c r="H1" s="83"/>
      <c r="I1" s="32"/>
      <c r="J1" s="83"/>
      <c r="K1" s="32"/>
      <c r="L1" s="32"/>
      <c r="M1" s="33"/>
      <c r="N1" s="34" t="s">
        <v>105</v>
      </c>
      <c r="O1" s="35" t="s">
        <v>73</v>
      </c>
      <c r="P1" s="36" t="s">
        <v>74</v>
      </c>
      <c r="Q1" s="37" t="s">
        <v>75</v>
      </c>
    </row>
    <row r="2" spans="1:17" x14ac:dyDescent="0.35">
      <c r="A2" s="39" t="s">
        <v>11</v>
      </c>
      <c r="B2" s="84"/>
      <c r="C2" s="40" t="s">
        <v>76</v>
      </c>
      <c r="D2" s="84"/>
      <c r="E2" s="40" t="s">
        <v>77</v>
      </c>
      <c r="F2" s="84"/>
      <c r="G2" s="39" t="s">
        <v>69</v>
      </c>
      <c r="H2" s="96"/>
      <c r="I2" s="39" t="s">
        <v>70</v>
      </c>
      <c r="J2" s="96"/>
      <c r="K2" s="39" t="s">
        <v>23</v>
      </c>
      <c r="L2" s="39" t="s">
        <v>95</v>
      </c>
      <c r="M2" s="41"/>
      <c r="N2" s="42" t="s">
        <v>35</v>
      </c>
      <c r="O2" s="43" t="s">
        <v>35</v>
      </c>
      <c r="P2" s="44" t="s">
        <v>35</v>
      </c>
      <c r="Q2" s="45"/>
    </row>
    <row r="3" spans="1:17" s="71" customFormat="1" ht="26.25" customHeight="1" x14ac:dyDescent="0.25">
      <c r="A3" s="177" t="s">
        <v>179</v>
      </c>
      <c r="B3" s="85"/>
      <c r="C3" s="82" t="s">
        <v>102</v>
      </c>
      <c r="D3" s="90"/>
      <c r="E3" s="70" t="s">
        <v>132</v>
      </c>
      <c r="F3" s="91"/>
      <c r="G3" s="71" t="s">
        <v>87</v>
      </c>
      <c r="H3" s="88"/>
      <c r="I3" s="71" t="s">
        <v>93</v>
      </c>
      <c r="J3" s="88"/>
      <c r="K3" s="71" t="s">
        <v>5</v>
      </c>
      <c r="L3" s="70" t="s">
        <v>96</v>
      </c>
      <c r="N3" s="58" t="s">
        <v>36</v>
      </c>
      <c r="O3" s="72"/>
      <c r="P3" s="59" t="s">
        <v>36</v>
      </c>
      <c r="Q3" s="60"/>
    </row>
    <row r="4" spans="1:17" s="71" customFormat="1" ht="17.25" customHeight="1" x14ac:dyDescent="0.25">
      <c r="A4" s="177" t="s">
        <v>35</v>
      </c>
      <c r="B4" s="85"/>
      <c r="C4" s="82" t="s">
        <v>103</v>
      </c>
      <c r="D4" s="90"/>
      <c r="E4" s="70" t="s">
        <v>133</v>
      </c>
      <c r="F4" s="91"/>
      <c r="G4" s="71" t="s">
        <v>89</v>
      </c>
      <c r="H4" s="88"/>
      <c r="I4" s="71" t="s">
        <v>26</v>
      </c>
      <c r="J4" s="88"/>
      <c r="K4" s="71" t="s">
        <v>4</v>
      </c>
      <c r="L4" s="70" t="s">
        <v>97</v>
      </c>
      <c r="N4" s="58" t="s">
        <v>37</v>
      </c>
      <c r="O4" s="72"/>
      <c r="P4" s="59" t="s">
        <v>37</v>
      </c>
      <c r="Q4" s="60"/>
    </row>
    <row r="5" spans="1:17" s="71" customFormat="1" ht="27" customHeight="1" x14ac:dyDescent="0.25">
      <c r="A5" s="177" t="s">
        <v>36</v>
      </c>
      <c r="B5" s="85"/>
      <c r="C5" s="82" t="s">
        <v>101</v>
      </c>
      <c r="D5" s="90"/>
      <c r="E5" s="70" t="s">
        <v>134</v>
      </c>
      <c r="F5" s="91"/>
      <c r="G5" s="70" t="s">
        <v>88</v>
      </c>
      <c r="H5" s="88"/>
      <c r="I5" s="71" t="s">
        <v>92</v>
      </c>
      <c r="J5" s="88"/>
      <c r="L5" s="70" t="s">
        <v>98</v>
      </c>
      <c r="N5" s="58" t="s">
        <v>38</v>
      </c>
      <c r="O5" s="72"/>
      <c r="P5" s="59" t="s">
        <v>38</v>
      </c>
      <c r="Q5" s="60"/>
    </row>
    <row r="6" spans="1:17" s="71" customFormat="1" ht="27" customHeight="1" x14ac:dyDescent="0.25">
      <c r="A6" s="177" t="s">
        <v>37</v>
      </c>
      <c r="B6" s="85"/>
      <c r="C6" s="82" t="s">
        <v>174</v>
      </c>
      <c r="D6" s="90"/>
      <c r="E6" s="70" t="s">
        <v>84</v>
      </c>
      <c r="F6" s="91"/>
      <c r="G6" s="71" t="s">
        <v>135</v>
      </c>
      <c r="H6" s="88"/>
      <c r="I6" s="71" t="s">
        <v>90</v>
      </c>
      <c r="J6" s="88"/>
      <c r="L6" s="70" t="s">
        <v>99</v>
      </c>
      <c r="N6" s="58" t="s">
        <v>39</v>
      </c>
      <c r="O6" s="72"/>
      <c r="P6" s="59" t="s">
        <v>39</v>
      </c>
      <c r="Q6" s="60"/>
    </row>
    <row r="7" spans="1:17" s="71" customFormat="1" ht="27" customHeight="1" x14ac:dyDescent="0.25">
      <c r="A7" s="177" t="s">
        <v>38</v>
      </c>
      <c r="B7" s="85"/>
      <c r="C7" s="82" t="s">
        <v>175</v>
      </c>
      <c r="D7" s="90"/>
      <c r="E7" s="70" t="s">
        <v>161</v>
      </c>
      <c r="F7" s="91"/>
      <c r="G7" s="73"/>
      <c r="H7" s="97"/>
      <c r="I7" s="71" t="s">
        <v>94</v>
      </c>
      <c r="J7" s="88"/>
      <c r="L7" s="70" t="s">
        <v>6</v>
      </c>
      <c r="N7" s="58" t="s">
        <v>40</v>
      </c>
      <c r="O7" s="72"/>
      <c r="P7" s="59" t="s">
        <v>40</v>
      </c>
      <c r="Q7" s="60"/>
    </row>
    <row r="8" spans="1:17" s="71" customFormat="1" ht="27" customHeight="1" x14ac:dyDescent="0.25">
      <c r="A8" s="177" t="s">
        <v>39</v>
      </c>
      <c r="B8" s="85"/>
      <c r="C8" s="82"/>
      <c r="D8" s="90"/>
      <c r="E8" s="70" t="s">
        <v>79</v>
      </c>
      <c r="F8" s="91"/>
      <c r="H8" s="88"/>
      <c r="I8" s="71" t="s">
        <v>7</v>
      </c>
      <c r="J8" s="88"/>
      <c r="L8" s="70" t="s">
        <v>168</v>
      </c>
      <c r="N8" s="58" t="s">
        <v>41</v>
      </c>
      <c r="O8" s="61" t="s">
        <v>41</v>
      </c>
      <c r="P8" s="74"/>
      <c r="Q8" s="60"/>
    </row>
    <row r="9" spans="1:17" s="71" customFormat="1" ht="27" customHeight="1" x14ac:dyDescent="0.25">
      <c r="A9" s="177" t="s">
        <v>40</v>
      </c>
      <c r="B9" s="85"/>
      <c r="C9" s="82"/>
      <c r="D9" s="91"/>
      <c r="E9" s="70" t="s">
        <v>83</v>
      </c>
      <c r="F9" s="91"/>
      <c r="H9" s="88"/>
      <c r="I9" s="71" t="s">
        <v>91</v>
      </c>
      <c r="J9" s="88"/>
      <c r="L9" s="75"/>
      <c r="N9" s="58" t="s">
        <v>24</v>
      </c>
      <c r="O9" s="62" t="s">
        <v>24</v>
      </c>
      <c r="P9" s="63" t="s">
        <v>24</v>
      </c>
      <c r="Q9" s="64" t="s">
        <v>24</v>
      </c>
    </row>
    <row r="10" spans="1:17" s="71" customFormat="1" ht="27" customHeight="1" x14ac:dyDescent="0.25">
      <c r="A10" s="177" t="s">
        <v>41</v>
      </c>
      <c r="B10" s="85"/>
      <c r="D10" s="92"/>
      <c r="E10" s="70" t="s">
        <v>82</v>
      </c>
      <c r="F10" s="91"/>
      <c r="H10" s="88"/>
      <c r="J10" s="88"/>
      <c r="L10" s="75"/>
      <c r="N10" s="58" t="s">
        <v>25</v>
      </c>
      <c r="O10" s="72"/>
      <c r="P10" s="74"/>
      <c r="Q10" s="65" t="s">
        <v>25</v>
      </c>
    </row>
    <row r="11" spans="1:17" s="71" customFormat="1" ht="27" customHeight="1" x14ac:dyDescent="0.25">
      <c r="A11" s="177" t="s">
        <v>180</v>
      </c>
      <c r="B11" s="85"/>
      <c r="C11" s="82"/>
      <c r="D11" s="92"/>
      <c r="E11" s="70" t="s">
        <v>80</v>
      </c>
      <c r="F11" s="91"/>
      <c r="H11" s="88"/>
      <c r="J11" s="88"/>
      <c r="L11" s="75"/>
      <c r="N11" s="58" t="s">
        <v>42</v>
      </c>
      <c r="O11" s="72"/>
      <c r="P11" s="59" t="s">
        <v>42</v>
      </c>
      <c r="Q11" s="77"/>
    </row>
    <row r="12" spans="1:17" s="71" customFormat="1" ht="27" customHeight="1" x14ac:dyDescent="0.25">
      <c r="A12" s="177" t="s">
        <v>24</v>
      </c>
      <c r="B12" s="85"/>
      <c r="C12" s="82"/>
      <c r="D12" s="92"/>
      <c r="E12" s="70" t="s">
        <v>81</v>
      </c>
      <c r="F12" s="91"/>
      <c r="H12" s="88"/>
      <c r="J12" s="88"/>
      <c r="L12" s="75"/>
      <c r="N12" s="58" t="s">
        <v>43</v>
      </c>
      <c r="O12" s="62" t="s">
        <v>43</v>
      </c>
      <c r="P12" s="78"/>
      <c r="Q12" s="64" t="s">
        <v>43</v>
      </c>
    </row>
    <row r="13" spans="1:17" s="71" customFormat="1" ht="27" customHeight="1" x14ac:dyDescent="0.25">
      <c r="A13" s="177" t="s">
        <v>181</v>
      </c>
      <c r="B13" s="85"/>
      <c r="D13" s="93"/>
      <c r="E13" s="70" t="s">
        <v>85</v>
      </c>
      <c r="F13" s="91"/>
      <c r="H13" s="88"/>
      <c r="J13" s="88"/>
      <c r="N13" s="58" t="s">
        <v>44</v>
      </c>
      <c r="O13" s="62" t="s">
        <v>44</v>
      </c>
      <c r="P13" s="78"/>
      <c r="Q13" s="64" t="s">
        <v>44</v>
      </c>
    </row>
    <row r="14" spans="1:17" s="71" customFormat="1" ht="27" customHeight="1" x14ac:dyDescent="0.25">
      <c r="A14" s="177" t="s">
        <v>182</v>
      </c>
      <c r="B14" s="85"/>
      <c r="C14" s="76"/>
      <c r="D14" s="92"/>
      <c r="E14" s="70" t="s">
        <v>78</v>
      </c>
      <c r="F14" s="91"/>
      <c r="H14" s="88"/>
      <c r="J14" s="88"/>
      <c r="N14" s="66" t="s">
        <v>67</v>
      </c>
      <c r="O14" s="72"/>
      <c r="P14" s="74"/>
      <c r="Q14" s="77"/>
    </row>
    <row r="15" spans="1:17" s="71" customFormat="1" ht="27" customHeight="1" x14ac:dyDescent="0.25">
      <c r="A15" s="177" t="s">
        <v>25</v>
      </c>
      <c r="B15" s="86"/>
      <c r="C15" s="76"/>
      <c r="D15" s="92"/>
      <c r="E15" s="70" t="s">
        <v>131</v>
      </c>
      <c r="F15" s="91"/>
      <c r="H15" s="88"/>
      <c r="J15" s="88"/>
      <c r="N15" s="66" t="s">
        <v>68</v>
      </c>
      <c r="O15" s="72"/>
      <c r="P15" s="74"/>
      <c r="Q15" s="77"/>
    </row>
    <row r="16" spans="1:17" s="71" customFormat="1" ht="27" customHeight="1" x14ac:dyDescent="0.25">
      <c r="A16" s="177" t="s">
        <v>42</v>
      </c>
      <c r="B16" s="86"/>
      <c r="C16" s="76"/>
      <c r="D16" s="92"/>
      <c r="E16" s="70" t="s">
        <v>136</v>
      </c>
      <c r="F16" s="91"/>
      <c r="H16" s="88"/>
      <c r="J16" s="88"/>
      <c r="N16" s="58" t="s">
        <v>45</v>
      </c>
      <c r="O16" s="72"/>
      <c r="P16" s="59" t="s">
        <v>45</v>
      </c>
      <c r="Q16" s="77"/>
    </row>
    <row r="17" spans="1:17" s="71" customFormat="1" ht="19.5" customHeight="1" x14ac:dyDescent="0.25">
      <c r="A17" s="177" t="s">
        <v>183</v>
      </c>
      <c r="B17" s="85"/>
      <c r="C17" s="76"/>
      <c r="D17" s="92"/>
      <c r="E17" s="70"/>
      <c r="F17" s="91"/>
      <c r="H17" s="88"/>
      <c r="J17" s="88"/>
      <c r="N17" s="58" t="s">
        <v>46</v>
      </c>
      <c r="O17" s="72"/>
      <c r="P17" s="59" t="s">
        <v>46</v>
      </c>
      <c r="Q17" s="77"/>
    </row>
    <row r="18" spans="1:17" s="71" customFormat="1" ht="19.5" customHeight="1" x14ac:dyDescent="0.25">
      <c r="A18" s="177" t="s">
        <v>43</v>
      </c>
      <c r="B18" s="85"/>
      <c r="C18" s="76"/>
      <c r="D18" s="92"/>
      <c r="E18" s="70"/>
      <c r="F18" s="91"/>
      <c r="H18" s="88"/>
      <c r="J18" s="88"/>
      <c r="N18" s="58" t="s">
        <v>47</v>
      </c>
      <c r="O18" s="62" t="s">
        <v>47</v>
      </c>
      <c r="P18" s="78"/>
      <c r="Q18" s="64" t="s">
        <v>47</v>
      </c>
    </row>
    <row r="19" spans="1:17" s="71" customFormat="1" ht="19.5" customHeight="1" x14ac:dyDescent="0.25">
      <c r="A19" s="177" t="s">
        <v>44</v>
      </c>
      <c r="B19" s="85"/>
      <c r="C19" s="76"/>
      <c r="D19" s="92"/>
      <c r="E19" s="70"/>
      <c r="F19" s="91"/>
      <c r="H19" s="88"/>
      <c r="J19" s="88"/>
      <c r="N19" s="58" t="s">
        <v>27</v>
      </c>
      <c r="O19" s="61" t="s">
        <v>27</v>
      </c>
      <c r="P19" s="74"/>
      <c r="Q19" s="77"/>
    </row>
    <row r="20" spans="1:17" s="71" customFormat="1" ht="19.5" customHeight="1" x14ac:dyDescent="0.25">
      <c r="A20" s="177" t="s">
        <v>184</v>
      </c>
      <c r="B20" s="85"/>
      <c r="C20" s="76"/>
      <c r="D20" s="92"/>
      <c r="E20" s="70"/>
      <c r="F20" s="91"/>
      <c r="H20" s="88"/>
      <c r="J20" s="88"/>
      <c r="N20" s="58" t="s">
        <v>48</v>
      </c>
      <c r="O20" s="62" t="s">
        <v>48</v>
      </c>
      <c r="P20" s="63" t="s">
        <v>48</v>
      </c>
      <c r="Q20" s="77"/>
    </row>
    <row r="21" spans="1:17" s="71" customFormat="1" ht="19.5" customHeight="1" x14ac:dyDescent="0.25">
      <c r="A21" s="177" t="s">
        <v>185</v>
      </c>
      <c r="B21" s="85"/>
      <c r="C21" s="76"/>
      <c r="D21" s="92"/>
      <c r="E21" s="70"/>
      <c r="F21" s="91"/>
      <c r="H21" s="88"/>
      <c r="J21" s="88"/>
      <c r="N21" s="58" t="s">
        <v>49</v>
      </c>
      <c r="O21" s="62" t="s">
        <v>49</v>
      </c>
      <c r="P21" s="63" t="s">
        <v>49</v>
      </c>
      <c r="Q21" s="64" t="s">
        <v>49</v>
      </c>
    </row>
    <row r="22" spans="1:17" s="71" customFormat="1" ht="19.5" customHeight="1" x14ac:dyDescent="0.25">
      <c r="A22" s="177" t="s">
        <v>186</v>
      </c>
      <c r="B22" s="85"/>
      <c r="C22" s="76"/>
      <c r="D22" s="92"/>
      <c r="E22" s="70"/>
      <c r="F22" s="91"/>
      <c r="H22" s="88"/>
      <c r="J22" s="88"/>
      <c r="N22" s="58" t="s">
        <v>50</v>
      </c>
      <c r="O22" s="61" t="s">
        <v>50</v>
      </c>
      <c r="P22" s="67"/>
      <c r="Q22" s="77"/>
    </row>
    <row r="23" spans="1:17" s="71" customFormat="1" ht="19.5" customHeight="1" x14ac:dyDescent="0.25">
      <c r="A23" s="177" t="s">
        <v>205</v>
      </c>
      <c r="B23" s="85"/>
      <c r="C23" s="76"/>
      <c r="D23" s="92"/>
      <c r="E23" s="70"/>
      <c r="F23" s="91"/>
      <c r="H23" s="88"/>
      <c r="J23" s="88"/>
      <c r="N23" s="58"/>
      <c r="O23" s="61"/>
      <c r="P23" s="67"/>
      <c r="Q23" s="77"/>
    </row>
    <row r="24" spans="1:17" s="71" customFormat="1" ht="19.5" customHeight="1" x14ac:dyDescent="0.25">
      <c r="A24" s="177" t="s">
        <v>206</v>
      </c>
      <c r="B24" s="85"/>
      <c r="C24" s="76"/>
      <c r="D24" s="92"/>
      <c r="E24" s="70"/>
      <c r="F24" s="91"/>
      <c r="H24" s="88"/>
      <c r="J24" s="88"/>
      <c r="N24" s="58"/>
      <c r="O24" s="61"/>
      <c r="P24" s="67"/>
      <c r="Q24" s="77"/>
    </row>
    <row r="25" spans="1:17" s="71" customFormat="1" ht="19.5" customHeight="1" x14ac:dyDescent="0.25">
      <c r="A25" s="177" t="s">
        <v>45</v>
      </c>
      <c r="B25" s="85"/>
      <c r="C25" s="79"/>
      <c r="D25" s="93"/>
      <c r="E25" s="70"/>
      <c r="F25" s="91"/>
      <c r="H25" s="88"/>
      <c r="J25" s="88"/>
      <c r="N25" s="58" t="s">
        <v>28</v>
      </c>
      <c r="O25" s="68"/>
      <c r="P25" s="59" t="s">
        <v>28</v>
      </c>
      <c r="Q25" s="77"/>
    </row>
    <row r="26" spans="1:17" s="71" customFormat="1" ht="19.5" customHeight="1" x14ac:dyDescent="0.25">
      <c r="A26" s="177" t="s">
        <v>187</v>
      </c>
      <c r="B26" s="85"/>
      <c r="C26" s="76"/>
      <c r="D26" s="92"/>
      <c r="E26" s="70"/>
      <c r="F26" s="91"/>
      <c r="H26" s="88"/>
      <c r="J26" s="88"/>
      <c r="N26" s="58" t="s">
        <v>29</v>
      </c>
      <c r="O26" s="68"/>
      <c r="P26" s="74"/>
      <c r="Q26" s="65" t="s">
        <v>29</v>
      </c>
    </row>
    <row r="27" spans="1:17" s="71" customFormat="1" ht="19.5" customHeight="1" x14ac:dyDescent="0.25">
      <c r="A27" s="177" t="s">
        <v>188</v>
      </c>
      <c r="B27" s="85"/>
      <c r="C27" s="76"/>
      <c r="D27" s="92"/>
      <c r="E27" s="70"/>
      <c r="F27" s="91"/>
      <c r="H27" s="88"/>
      <c r="J27" s="88"/>
      <c r="N27" s="58" t="s">
        <v>51</v>
      </c>
      <c r="O27" s="62" t="s">
        <v>51</v>
      </c>
      <c r="P27" s="63" t="s">
        <v>51</v>
      </c>
      <c r="Q27" s="77"/>
    </row>
    <row r="28" spans="1:17" s="71" customFormat="1" ht="19.5" customHeight="1" x14ac:dyDescent="0.25">
      <c r="A28" s="177" t="s">
        <v>189</v>
      </c>
      <c r="B28" s="85"/>
      <c r="C28" s="76"/>
      <c r="D28" s="92"/>
      <c r="E28" s="70"/>
      <c r="F28" s="91"/>
      <c r="H28" s="88"/>
      <c r="J28" s="88"/>
      <c r="N28" s="58" t="s">
        <v>52</v>
      </c>
      <c r="O28" s="61" t="s">
        <v>52</v>
      </c>
      <c r="P28" s="74"/>
      <c r="Q28" s="77"/>
    </row>
    <row r="29" spans="1:17" s="71" customFormat="1" ht="19.5" customHeight="1" x14ac:dyDescent="0.25">
      <c r="A29" s="177" t="s">
        <v>46</v>
      </c>
      <c r="B29" s="85"/>
      <c r="C29" s="76"/>
      <c r="D29" s="92"/>
      <c r="E29" s="70"/>
      <c r="F29" s="91"/>
      <c r="H29" s="88"/>
      <c r="J29" s="88"/>
      <c r="N29" s="58" t="s">
        <v>53</v>
      </c>
      <c r="O29" s="72"/>
      <c r="P29" s="59" t="s">
        <v>53</v>
      </c>
      <c r="Q29" s="60"/>
    </row>
    <row r="30" spans="1:17" s="71" customFormat="1" ht="19.5" customHeight="1" x14ac:dyDescent="0.25">
      <c r="A30" s="177" t="s">
        <v>47</v>
      </c>
      <c r="B30" s="85"/>
      <c r="C30" s="76"/>
      <c r="D30" s="92"/>
      <c r="E30" s="70"/>
      <c r="F30" s="91"/>
      <c r="H30" s="88"/>
      <c r="J30" s="88"/>
      <c r="N30" s="58" t="s">
        <v>54</v>
      </c>
      <c r="O30" s="72"/>
      <c r="P30" s="59" t="s">
        <v>54</v>
      </c>
      <c r="Q30" s="60"/>
    </row>
    <row r="31" spans="1:17" s="71" customFormat="1" ht="19.5" customHeight="1" x14ac:dyDescent="0.25">
      <c r="A31" s="177" t="s">
        <v>27</v>
      </c>
      <c r="B31" s="85"/>
      <c r="C31" s="76"/>
      <c r="D31" s="92"/>
      <c r="E31" s="70"/>
      <c r="F31" s="91"/>
      <c r="H31" s="88"/>
      <c r="J31" s="88"/>
      <c r="N31" s="58" t="s">
        <v>55</v>
      </c>
      <c r="O31" s="61" t="s">
        <v>55</v>
      </c>
      <c r="P31" s="74"/>
      <c r="Q31" s="60"/>
    </row>
    <row r="32" spans="1:17" s="71" customFormat="1" ht="19.5" customHeight="1" x14ac:dyDescent="0.25">
      <c r="A32" s="177" t="s">
        <v>48</v>
      </c>
      <c r="B32" s="85"/>
      <c r="C32" s="76"/>
      <c r="D32" s="92"/>
      <c r="E32" s="70"/>
      <c r="F32" s="91"/>
      <c r="H32" s="88"/>
      <c r="J32" s="88"/>
      <c r="N32" s="58" t="s">
        <v>56</v>
      </c>
      <c r="O32" s="72"/>
      <c r="P32" s="59" t="s">
        <v>56</v>
      </c>
      <c r="Q32" s="60"/>
    </row>
    <row r="33" spans="1:17" s="71" customFormat="1" ht="19.5" customHeight="1" x14ac:dyDescent="0.25">
      <c r="A33" s="177" t="s">
        <v>49</v>
      </c>
      <c r="B33" s="85"/>
      <c r="C33" s="76"/>
      <c r="D33" s="92"/>
      <c r="E33" s="70"/>
      <c r="F33" s="91"/>
      <c r="H33" s="88"/>
      <c r="J33" s="88"/>
      <c r="N33" s="58" t="s">
        <v>57</v>
      </c>
      <c r="O33" s="61" t="s">
        <v>57</v>
      </c>
      <c r="P33" s="59" t="s">
        <v>57</v>
      </c>
      <c r="Q33" s="60"/>
    </row>
    <row r="34" spans="1:17" s="71" customFormat="1" ht="19.5" customHeight="1" x14ac:dyDescent="0.25">
      <c r="A34" s="177" t="s">
        <v>190</v>
      </c>
      <c r="B34" s="85"/>
      <c r="C34" s="76"/>
      <c r="D34" s="92"/>
      <c r="E34" s="70"/>
      <c r="F34" s="91"/>
      <c r="H34" s="88"/>
      <c r="J34" s="88"/>
      <c r="N34" s="58" t="s">
        <v>58</v>
      </c>
      <c r="O34" s="72"/>
      <c r="P34" s="74"/>
      <c r="Q34" s="60"/>
    </row>
    <row r="35" spans="1:17" s="71" customFormat="1" ht="19.5" customHeight="1" x14ac:dyDescent="0.25">
      <c r="A35" s="177" t="s">
        <v>50</v>
      </c>
      <c r="B35" s="85"/>
      <c r="C35" s="76"/>
      <c r="D35" s="92"/>
      <c r="E35" s="70"/>
      <c r="F35" s="91"/>
      <c r="H35" s="88"/>
      <c r="J35" s="88"/>
      <c r="N35" s="58" t="s">
        <v>59</v>
      </c>
      <c r="O35" s="62" t="s">
        <v>58</v>
      </c>
      <c r="P35" s="63" t="s">
        <v>58</v>
      </c>
      <c r="Q35" s="64" t="s">
        <v>58</v>
      </c>
    </row>
    <row r="36" spans="1:17" s="71" customFormat="1" ht="19.5" customHeight="1" x14ac:dyDescent="0.25">
      <c r="A36" s="177" t="s">
        <v>28</v>
      </c>
      <c r="B36" s="85"/>
      <c r="C36" s="76"/>
      <c r="D36" s="92"/>
      <c r="E36" s="70"/>
      <c r="F36" s="91"/>
      <c r="H36" s="88"/>
      <c r="J36" s="88"/>
      <c r="N36" s="58" t="s">
        <v>60</v>
      </c>
      <c r="O36" s="61" t="s">
        <v>59</v>
      </c>
      <c r="P36" s="74"/>
      <c r="Q36" s="77"/>
    </row>
    <row r="37" spans="1:17" s="71" customFormat="1" ht="19.5" customHeight="1" x14ac:dyDescent="0.25">
      <c r="A37" s="177" t="s">
        <v>29</v>
      </c>
      <c r="B37" s="85"/>
      <c r="C37" s="76"/>
      <c r="D37" s="92"/>
      <c r="E37" s="70"/>
      <c r="F37" s="91"/>
      <c r="H37" s="88"/>
      <c r="J37" s="88"/>
      <c r="N37" s="58" t="s">
        <v>61</v>
      </c>
      <c r="O37" s="62" t="s">
        <v>60</v>
      </c>
      <c r="P37" s="63" t="s">
        <v>60</v>
      </c>
      <c r="Q37" s="60"/>
    </row>
    <row r="38" spans="1:17" s="71" customFormat="1" ht="19.5" customHeight="1" x14ac:dyDescent="0.25">
      <c r="A38" s="177" t="s">
        <v>191</v>
      </c>
      <c r="B38" s="85"/>
      <c r="C38" s="76"/>
      <c r="D38" s="92"/>
      <c r="E38" s="70"/>
      <c r="F38" s="91"/>
      <c r="H38" s="88"/>
      <c r="J38" s="88"/>
      <c r="N38" s="58" t="s">
        <v>62</v>
      </c>
      <c r="O38" s="62" t="s">
        <v>61</v>
      </c>
      <c r="P38" s="63" t="s">
        <v>61</v>
      </c>
      <c r="Q38" s="60"/>
    </row>
    <row r="39" spans="1:17" s="71" customFormat="1" ht="19.5" customHeight="1" x14ac:dyDescent="0.25">
      <c r="A39" s="177" t="s">
        <v>192</v>
      </c>
      <c r="B39" s="85"/>
      <c r="C39" s="76"/>
      <c r="D39" s="92"/>
      <c r="E39" s="70"/>
      <c r="F39" s="91"/>
      <c r="H39" s="88"/>
      <c r="J39" s="88"/>
      <c r="N39" s="58"/>
      <c r="O39" s="62"/>
      <c r="P39" s="63"/>
      <c r="Q39" s="60"/>
    </row>
    <row r="40" spans="1:17" s="71" customFormat="1" ht="19.5" customHeight="1" x14ac:dyDescent="0.25">
      <c r="A40" s="177" t="s">
        <v>51</v>
      </c>
      <c r="B40" s="85"/>
      <c r="C40" s="76"/>
      <c r="D40" s="92"/>
      <c r="E40" s="70"/>
      <c r="F40" s="91"/>
      <c r="H40" s="88"/>
      <c r="J40" s="88"/>
      <c r="N40" s="58"/>
      <c r="O40" s="62"/>
      <c r="P40" s="63"/>
      <c r="Q40" s="60"/>
    </row>
    <row r="41" spans="1:17" s="71" customFormat="1" ht="19.5" customHeight="1" x14ac:dyDescent="0.25">
      <c r="A41" s="177" t="s">
        <v>52</v>
      </c>
      <c r="B41" s="85"/>
      <c r="C41" s="76"/>
      <c r="D41" s="92"/>
      <c r="E41" s="70"/>
      <c r="F41" s="91"/>
      <c r="H41" s="88"/>
      <c r="J41" s="88"/>
      <c r="N41" s="58"/>
      <c r="O41" s="62"/>
      <c r="P41" s="63"/>
      <c r="Q41" s="60"/>
    </row>
    <row r="42" spans="1:17" s="71" customFormat="1" ht="19.5" customHeight="1" x14ac:dyDescent="0.25">
      <c r="A42" s="177" t="s">
        <v>53</v>
      </c>
      <c r="B42" s="85"/>
      <c r="C42" s="76"/>
      <c r="D42" s="92"/>
      <c r="E42" s="70"/>
      <c r="F42" s="91"/>
      <c r="H42" s="88"/>
      <c r="J42" s="88"/>
      <c r="N42" s="58"/>
      <c r="O42" s="62"/>
      <c r="P42" s="63"/>
      <c r="Q42" s="60"/>
    </row>
    <row r="43" spans="1:17" s="71" customFormat="1" ht="19.5" customHeight="1" x14ac:dyDescent="0.25">
      <c r="A43" s="177" t="s">
        <v>54</v>
      </c>
      <c r="B43" s="85"/>
      <c r="C43" s="76"/>
      <c r="D43" s="92"/>
      <c r="E43" s="70"/>
      <c r="F43" s="91"/>
      <c r="H43" s="88"/>
      <c r="J43" s="88"/>
      <c r="N43" s="58"/>
      <c r="O43" s="62"/>
      <c r="P43" s="63"/>
      <c r="Q43" s="60"/>
    </row>
    <row r="44" spans="1:17" s="71" customFormat="1" ht="19.5" customHeight="1" x14ac:dyDescent="0.25">
      <c r="A44" s="177" t="s">
        <v>193</v>
      </c>
      <c r="B44" s="85"/>
      <c r="C44" s="76"/>
      <c r="D44" s="92"/>
      <c r="E44" s="70"/>
      <c r="F44" s="91"/>
      <c r="H44" s="88"/>
      <c r="J44" s="88"/>
      <c r="N44" s="58"/>
      <c r="O44" s="62"/>
      <c r="P44" s="63"/>
      <c r="Q44" s="60"/>
    </row>
    <row r="45" spans="1:17" s="71" customFormat="1" ht="19.5" customHeight="1" x14ac:dyDescent="0.25">
      <c r="A45" s="177" t="s">
        <v>194</v>
      </c>
      <c r="B45" s="85"/>
      <c r="C45" s="76"/>
      <c r="D45" s="92"/>
      <c r="E45" s="70"/>
      <c r="F45" s="91"/>
      <c r="H45" s="88"/>
      <c r="J45" s="88"/>
      <c r="N45" s="58"/>
      <c r="O45" s="62"/>
      <c r="P45" s="63"/>
      <c r="Q45" s="60"/>
    </row>
    <row r="46" spans="1:17" s="71" customFormat="1" ht="19.5" customHeight="1" x14ac:dyDescent="0.25">
      <c r="A46" s="177" t="s">
        <v>55</v>
      </c>
      <c r="B46" s="85"/>
      <c r="C46" s="76"/>
      <c r="D46" s="92"/>
      <c r="E46" s="70"/>
      <c r="F46" s="91"/>
      <c r="H46" s="88"/>
      <c r="J46" s="88"/>
      <c r="N46" s="58"/>
      <c r="O46" s="62"/>
      <c r="P46" s="63"/>
      <c r="Q46" s="60"/>
    </row>
    <row r="47" spans="1:17" s="71" customFormat="1" ht="19.5" customHeight="1" x14ac:dyDescent="0.25">
      <c r="A47" s="177" t="s">
        <v>195</v>
      </c>
      <c r="B47" s="85"/>
      <c r="C47" s="76"/>
      <c r="D47" s="92"/>
      <c r="E47" s="70"/>
      <c r="F47" s="91"/>
      <c r="H47" s="88"/>
      <c r="J47" s="88"/>
      <c r="N47" s="58"/>
      <c r="O47" s="62"/>
      <c r="P47" s="63"/>
      <c r="Q47" s="60"/>
    </row>
    <row r="48" spans="1:17" s="71" customFormat="1" ht="19.5" customHeight="1" x14ac:dyDescent="0.25">
      <c r="A48" s="177" t="s">
        <v>196</v>
      </c>
      <c r="B48" s="85"/>
      <c r="C48" s="76"/>
      <c r="D48" s="92"/>
      <c r="E48" s="70"/>
      <c r="F48" s="91"/>
      <c r="H48" s="88"/>
      <c r="J48" s="88"/>
      <c r="N48" s="58"/>
      <c r="O48" s="62"/>
      <c r="P48" s="63"/>
      <c r="Q48" s="60"/>
    </row>
    <row r="49" spans="1:17" s="71" customFormat="1" ht="19.5" customHeight="1" x14ac:dyDescent="0.25">
      <c r="A49" s="177" t="s">
        <v>56</v>
      </c>
      <c r="B49" s="85"/>
      <c r="C49" s="76"/>
      <c r="D49" s="92"/>
      <c r="E49" s="70"/>
      <c r="F49" s="91"/>
      <c r="H49" s="88"/>
      <c r="J49" s="88"/>
      <c r="N49" s="58"/>
      <c r="O49" s="62"/>
      <c r="P49" s="63"/>
      <c r="Q49" s="60"/>
    </row>
    <row r="50" spans="1:17" s="71" customFormat="1" ht="19.5" customHeight="1" x14ac:dyDescent="0.25">
      <c r="A50" s="177" t="s">
        <v>57</v>
      </c>
      <c r="B50" s="85"/>
      <c r="C50" s="76"/>
      <c r="D50" s="92"/>
      <c r="E50" s="70"/>
      <c r="F50" s="91"/>
      <c r="H50" s="88"/>
      <c r="J50" s="88"/>
      <c r="N50" s="58"/>
      <c r="O50" s="62"/>
      <c r="P50" s="63"/>
      <c r="Q50" s="60"/>
    </row>
    <row r="51" spans="1:17" s="71" customFormat="1" ht="19.5" customHeight="1" x14ac:dyDescent="0.25">
      <c r="A51" s="177" t="s">
        <v>58</v>
      </c>
      <c r="B51" s="85"/>
      <c r="C51" s="76"/>
      <c r="D51" s="92"/>
      <c r="E51" s="70"/>
      <c r="F51" s="91"/>
      <c r="H51" s="88"/>
      <c r="J51" s="88"/>
      <c r="N51" s="58"/>
      <c r="O51" s="62"/>
      <c r="P51" s="63"/>
      <c r="Q51" s="60"/>
    </row>
    <row r="52" spans="1:17" s="71" customFormat="1" ht="19.5" customHeight="1" x14ac:dyDescent="0.25">
      <c r="A52" s="177" t="s">
        <v>197</v>
      </c>
      <c r="B52" s="85"/>
      <c r="C52" s="76"/>
      <c r="D52" s="92"/>
      <c r="E52" s="70"/>
      <c r="F52" s="91"/>
      <c r="H52" s="88"/>
      <c r="J52" s="88"/>
      <c r="N52" s="58"/>
      <c r="O52" s="62"/>
      <c r="P52" s="63"/>
      <c r="Q52" s="60"/>
    </row>
    <row r="53" spans="1:17" s="71" customFormat="1" ht="19.5" customHeight="1" x14ac:dyDescent="0.25">
      <c r="A53" s="177" t="s">
        <v>198</v>
      </c>
      <c r="B53" s="85"/>
      <c r="C53" s="76"/>
      <c r="D53" s="92"/>
      <c r="E53" s="70"/>
      <c r="F53" s="91"/>
      <c r="H53" s="88"/>
      <c r="J53" s="88"/>
      <c r="N53" s="58"/>
      <c r="O53" s="62"/>
      <c r="P53" s="63"/>
      <c r="Q53" s="60"/>
    </row>
    <row r="54" spans="1:17" s="71" customFormat="1" ht="19.5" customHeight="1" x14ac:dyDescent="0.25">
      <c r="A54" s="177" t="s">
        <v>199</v>
      </c>
      <c r="B54" s="85"/>
      <c r="C54" s="76"/>
      <c r="D54" s="92"/>
      <c r="E54" s="70"/>
      <c r="F54" s="91"/>
      <c r="H54" s="88"/>
      <c r="J54" s="88"/>
      <c r="N54" s="58"/>
      <c r="O54" s="62"/>
      <c r="P54" s="63"/>
      <c r="Q54" s="60"/>
    </row>
    <row r="55" spans="1:17" s="71" customFormat="1" ht="19.5" customHeight="1" x14ac:dyDescent="0.25">
      <c r="A55" s="177" t="s">
        <v>200</v>
      </c>
      <c r="B55" s="85"/>
      <c r="C55" s="76"/>
      <c r="D55" s="92"/>
      <c r="E55" s="70"/>
      <c r="F55" s="91"/>
      <c r="H55" s="88"/>
      <c r="J55" s="88"/>
      <c r="N55" s="58"/>
      <c r="O55" s="62"/>
      <c r="P55" s="63"/>
      <c r="Q55" s="60"/>
    </row>
    <row r="56" spans="1:17" s="71" customFormat="1" ht="19.5" customHeight="1" x14ac:dyDescent="0.25">
      <c r="A56" s="177" t="s">
        <v>59</v>
      </c>
      <c r="B56" s="85"/>
      <c r="C56" s="76"/>
      <c r="D56" s="92"/>
      <c r="E56" s="70"/>
      <c r="F56" s="91"/>
      <c r="H56" s="88"/>
      <c r="J56" s="88"/>
      <c r="N56" s="58"/>
      <c r="O56" s="62"/>
      <c r="P56" s="63"/>
      <c r="Q56" s="60"/>
    </row>
    <row r="57" spans="1:17" s="71" customFormat="1" ht="19.5" customHeight="1" x14ac:dyDescent="0.25">
      <c r="A57" s="177" t="s">
        <v>201</v>
      </c>
      <c r="B57" s="85"/>
      <c r="C57" s="76"/>
      <c r="D57" s="92"/>
      <c r="E57" s="70"/>
      <c r="F57" s="91"/>
      <c r="H57" s="88"/>
      <c r="J57" s="88"/>
      <c r="N57" s="58"/>
      <c r="O57" s="62"/>
      <c r="P57" s="63"/>
      <c r="Q57" s="60"/>
    </row>
    <row r="58" spans="1:17" s="71" customFormat="1" ht="19.5" customHeight="1" x14ac:dyDescent="0.25">
      <c r="A58" s="177" t="s">
        <v>202</v>
      </c>
      <c r="B58" s="85"/>
      <c r="C58" s="76"/>
      <c r="D58" s="92"/>
      <c r="E58" s="70"/>
      <c r="F58" s="91"/>
      <c r="H58" s="88"/>
      <c r="J58" s="88"/>
      <c r="N58" s="58"/>
      <c r="O58" s="62"/>
      <c r="P58" s="63"/>
      <c r="Q58" s="60"/>
    </row>
    <row r="59" spans="1:17" s="71" customFormat="1" ht="19.5" customHeight="1" x14ac:dyDescent="0.25">
      <c r="A59" s="177" t="s">
        <v>60</v>
      </c>
      <c r="B59" s="85"/>
      <c r="C59" s="76"/>
      <c r="D59" s="92"/>
      <c r="E59" s="70"/>
      <c r="F59" s="91"/>
      <c r="H59" s="88"/>
      <c r="J59" s="88"/>
      <c r="N59" s="58"/>
      <c r="O59" s="62"/>
      <c r="P59" s="63"/>
      <c r="Q59" s="60"/>
    </row>
    <row r="60" spans="1:17" s="71" customFormat="1" ht="19.5" customHeight="1" x14ac:dyDescent="0.25">
      <c r="A60" s="177" t="s">
        <v>61</v>
      </c>
      <c r="B60" s="85"/>
      <c r="C60" s="76"/>
      <c r="D60" s="92"/>
      <c r="E60" s="70"/>
      <c r="F60" s="91"/>
      <c r="H60" s="88"/>
      <c r="J60" s="88"/>
      <c r="N60" s="58"/>
      <c r="O60" s="62"/>
      <c r="P60" s="63"/>
      <c r="Q60" s="60"/>
    </row>
    <row r="61" spans="1:17" s="71" customFormat="1" ht="19.5" customHeight="1" x14ac:dyDescent="0.25">
      <c r="A61" s="177" t="s">
        <v>62</v>
      </c>
      <c r="B61" s="85"/>
      <c r="C61" s="76"/>
      <c r="D61" s="92"/>
      <c r="E61" s="70"/>
      <c r="F61" s="91"/>
      <c r="H61" s="88"/>
      <c r="J61" s="88"/>
      <c r="N61" s="58"/>
      <c r="O61" s="62"/>
      <c r="P61" s="63"/>
      <c r="Q61" s="60"/>
    </row>
    <row r="62" spans="1:17" s="71" customFormat="1" ht="19.5" customHeight="1" x14ac:dyDescent="0.25">
      <c r="A62" s="177" t="s">
        <v>63</v>
      </c>
      <c r="B62" s="85"/>
      <c r="C62" s="76"/>
      <c r="D62" s="92"/>
      <c r="E62" s="70"/>
      <c r="F62" s="91"/>
      <c r="H62" s="88"/>
      <c r="J62" s="88"/>
      <c r="N62" s="58" t="s">
        <v>63</v>
      </c>
      <c r="O62" s="62" t="s">
        <v>62</v>
      </c>
      <c r="P62" s="63" t="s">
        <v>62</v>
      </c>
      <c r="Q62" s="64" t="s">
        <v>62</v>
      </c>
    </row>
    <row r="63" spans="1:17" s="71" customFormat="1" ht="19.5" customHeight="1" x14ac:dyDescent="0.25">
      <c r="A63" s="177" t="s">
        <v>64</v>
      </c>
      <c r="B63" s="85"/>
      <c r="C63" s="76"/>
      <c r="D63" s="92"/>
      <c r="E63" s="70"/>
      <c r="F63" s="91"/>
      <c r="H63" s="88"/>
      <c r="J63" s="88"/>
      <c r="N63" s="58" t="s">
        <v>64</v>
      </c>
      <c r="O63" s="62" t="s">
        <v>63</v>
      </c>
      <c r="P63" s="63" t="s">
        <v>63</v>
      </c>
      <c r="Q63" s="60"/>
    </row>
    <row r="64" spans="1:17" s="71" customFormat="1" ht="19.5" customHeight="1" x14ac:dyDescent="0.25">
      <c r="A64" s="177" t="s">
        <v>65</v>
      </c>
      <c r="B64" s="85"/>
      <c r="C64" s="76"/>
      <c r="D64" s="92"/>
      <c r="E64" s="70"/>
      <c r="F64" s="91"/>
      <c r="H64" s="88"/>
      <c r="J64" s="88"/>
      <c r="N64" s="58" t="s">
        <v>65</v>
      </c>
      <c r="O64" s="61" t="s">
        <v>64</v>
      </c>
      <c r="P64" s="74"/>
      <c r="Q64" s="60"/>
    </row>
    <row r="65" spans="1:17" s="71" customFormat="1" ht="19.5" customHeight="1" x14ac:dyDescent="0.25">
      <c r="A65" s="177" t="s">
        <v>203</v>
      </c>
      <c r="B65" s="87"/>
      <c r="C65" s="80"/>
      <c r="D65" s="94"/>
      <c r="E65" s="70"/>
      <c r="F65" s="91"/>
      <c r="H65" s="88"/>
      <c r="J65" s="88"/>
      <c r="N65" s="58" t="s">
        <v>66</v>
      </c>
      <c r="O65" s="62" t="s">
        <v>65</v>
      </c>
      <c r="P65" s="63" t="s">
        <v>65</v>
      </c>
      <c r="Q65" s="60"/>
    </row>
    <row r="66" spans="1:17" s="71" customFormat="1" ht="19.5" customHeight="1" x14ac:dyDescent="0.25">
      <c r="A66" s="177" t="s">
        <v>204</v>
      </c>
      <c r="B66" s="87"/>
      <c r="C66" s="80"/>
      <c r="D66" s="94"/>
      <c r="E66" s="70"/>
      <c r="F66" s="91"/>
      <c r="H66" s="88"/>
      <c r="J66" s="88"/>
      <c r="N66" s="81"/>
      <c r="O66" s="62" t="s">
        <v>66</v>
      </c>
      <c r="P66" s="63" t="s">
        <v>66</v>
      </c>
      <c r="Q66" s="60"/>
    </row>
    <row r="67" spans="1:17" s="71" customFormat="1" ht="11.5" x14ac:dyDescent="0.25">
      <c r="A67" s="177" t="s">
        <v>66</v>
      </c>
      <c r="B67" s="88"/>
      <c r="C67" s="80"/>
      <c r="D67" s="94"/>
      <c r="E67" s="70"/>
      <c r="F67" s="91"/>
      <c r="H67" s="88"/>
      <c r="J67" s="88"/>
      <c r="O67" s="69"/>
      <c r="P67" s="75"/>
      <c r="Q67" s="75"/>
    </row>
    <row r="68" spans="1:17" s="71" customFormat="1" ht="11.5" x14ac:dyDescent="0.25">
      <c r="A68" s="177" t="s">
        <v>176</v>
      </c>
      <c r="B68" s="88"/>
      <c r="C68" s="80"/>
      <c r="D68" s="94"/>
      <c r="E68" s="70"/>
      <c r="F68" s="91"/>
      <c r="H68" s="88"/>
      <c r="J68" s="88"/>
      <c r="O68" s="69"/>
      <c r="P68" s="75"/>
      <c r="Q68" s="75"/>
    </row>
    <row r="69" spans="1:17" s="71" customFormat="1" ht="11.5" x14ac:dyDescent="0.25">
      <c r="A69" s="177" t="s">
        <v>177</v>
      </c>
      <c r="B69" s="88"/>
      <c r="C69" s="80"/>
      <c r="D69" s="94"/>
      <c r="E69" s="70"/>
      <c r="F69" s="91"/>
      <c r="H69" s="88"/>
      <c r="J69" s="88"/>
      <c r="O69" s="69"/>
      <c r="P69" s="75"/>
      <c r="Q69" s="75"/>
    </row>
    <row r="70" spans="1:17" s="71" customFormat="1" ht="11.5" x14ac:dyDescent="0.25">
      <c r="A70" s="177" t="s">
        <v>178</v>
      </c>
      <c r="B70" s="88"/>
      <c r="C70" s="80"/>
      <c r="D70" s="94"/>
      <c r="E70" s="70"/>
      <c r="F70" s="91"/>
      <c r="H70" s="88"/>
      <c r="J70" s="88"/>
      <c r="O70" s="69"/>
      <c r="P70" s="75"/>
      <c r="Q70" s="75"/>
    </row>
    <row r="71" spans="1:17" x14ac:dyDescent="0.35">
      <c r="A71" s="176"/>
    </row>
    <row r="72" spans="1:17" hidden="1" x14ac:dyDescent="0.35">
      <c r="A72"/>
    </row>
  </sheetData>
  <sheetProtection algorithmName="SHA-512" hashValue="lXSK2KVKuDxQi1FLRWQK3LdRjhNI5+IbvWeJm2i/vHKlgddzPZOUp3RZEGG/ZLsfMf5bvEgEJ0Gqmp0RuLBcng==" saltValue="Jq6mMyVp2m268KGVvS0ssg==" spinCount="100000" sheet="1" objects="1" scenarios="1"/>
  <sortState xmlns:xlrd2="http://schemas.microsoft.com/office/spreadsheetml/2017/richdata2" ref="I3:I9">
    <sortCondition ref="I2:I9"/>
  </sortState>
  <dataValidations xWindow="537" yWindow="672" count="1">
    <dataValidation showInputMessage="1" showErrorMessage="1" error=" " promptTitle="Lookup (required)" prompt="This Organisation record must already exist in Microsoft Dynamics 365 or in this source file." sqref="N2:N17 Q2:Q8 D6:D8 D10:D13 C7:C9 C11:C12 B6:B13 B14:D18 A5:A19 A3:D3 B4:D5" xr:uid="{0FF8AD8B-1233-4131-B573-693594F6CA7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EOI PROJECT DETAILS</vt:lpstr>
      <vt:lpstr>CERTIFICATION</vt:lpstr>
      <vt:lpstr>INDEX</vt:lpstr>
      <vt:lpstr>Estimate_method</vt:lpstr>
      <vt:lpstr>Organisation</vt:lpstr>
      <vt:lpstr>policy</vt:lpstr>
      <vt:lpstr>INSTRUCTIONS!Print_Area</vt:lpstr>
      <vt:lpstr>'EOI PROJECT DETAILS'!Print_Titles</vt:lpstr>
      <vt:lpstr>INSTRUCTIONS!Print_Titles</vt:lpstr>
      <vt:lpstr>Project_Category</vt:lpstr>
      <vt:lpstr>Project_s_key_Objective</vt:lpstr>
      <vt:lpstr>Project_stage</vt:lpstr>
      <vt:lpstr>ProjectBenefit</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Wolff</dc:creator>
  <cp:lastModifiedBy>levyg</cp:lastModifiedBy>
  <cp:lastPrinted>2022-06-16T22:18:24Z</cp:lastPrinted>
  <dcterms:created xsi:type="dcterms:W3CDTF">2021-11-07T23:08:29Z</dcterms:created>
  <dcterms:modified xsi:type="dcterms:W3CDTF">2022-07-25T01:14:50Z</dcterms:modified>
</cp:coreProperties>
</file>