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ldra.local\dfs\user_data\levyg\Offline Records (QD)\2020-21 QRRRF - Detailed Submission phase\"/>
    </mc:Choice>
  </mc:AlternateContent>
  <bookViews>
    <workbookView xWindow="0" yWindow="0" windowWidth="28800" windowHeight="12435"/>
  </bookViews>
  <sheets>
    <sheet name="INSTRUCTIONS" sheetId="14" r:id="rId1"/>
    <sheet name="PROJECT SCOPE" sheetId="7" r:id="rId2"/>
    <sheet name="SUPPORTING EVIDENCE" sheetId="10" r:id="rId3"/>
    <sheet name="CERTIFICATION" sheetId="15" r:id="rId4"/>
    <sheet name="DATA" sheetId="5" state="hidden" r:id="rId5"/>
  </sheets>
  <definedNames>
    <definedName name="_xlnm.Print_Area" localSheetId="3">CERTIFICATION!$A$1:$G$21</definedName>
    <definedName name="_xlnm.Print_Area" localSheetId="0">INSTRUCTIONS!$1:$27</definedName>
    <definedName name="_xlnm.Print_Area" localSheetId="1">'PROJECT SCOPE'!$A$1:$R$95</definedName>
    <definedName name="_xlnm.Print_Area" localSheetId="2">'SUPPORTING EVIDENCE'!$A$1:$F$29</definedName>
    <definedName name="_xlnm.Print_Titles" localSheetId="2">'SUPPORTING EVIDENCE'!$15:$15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0" l="1"/>
  <c r="F15" i="7" l="1"/>
  <c r="D13" i="15" l="1"/>
  <c r="D11" i="15"/>
  <c r="D9" i="15"/>
  <c r="D7" i="15"/>
  <c r="D5" i="15"/>
  <c r="D3" i="15"/>
  <c r="E13" i="15"/>
  <c r="E11" i="15"/>
  <c r="E9" i="15"/>
  <c r="P22" i="14" l="1"/>
  <c r="R22" i="14"/>
  <c r="P12" i="14"/>
  <c r="R12" i="14"/>
  <c r="O12" i="14"/>
  <c r="N26" i="14"/>
  <c r="N25" i="14"/>
  <c r="N24" i="14"/>
  <c r="N23" i="14"/>
  <c r="Q15" i="14"/>
  <c r="S15" i="14" s="1"/>
  <c r="N15" i="14"/>
  <c r="Q14" i="14"/>
  <c r="S14" i="14" s="1"/>
  <c r="N14" i="14"/>
  <c r="Q13" i="14"/>
  <c r="S13" i="14" s="1"/>
  <c r="N13" i="14"/>
  <c r="S12" i="14" l="1"/>
  <c r="Q12" i="14"/>
  <c r="Q25" i="14"/>
  <c r="S25" i="14" s="1"/>
  <c r="Q26" i="14"/>
  <c r="S26" i="14" s="1"/>
  <c r="AZ1" i="5"/>
  <c r="AX1" i="5"/>
  <c r="AV1" i="5"/>
  <c r="AT1" i="5"/>
  <c r="AR1" i="5"/>
  <c r="AP1" i="5"/>
  <c r="AN1" i="5"/>
  <c r="AL1" i="5"/>
  <c r="AJ1" i="5"/>
  <c r="AH1" i="5"/>
  <c r="AF1" i="5"/>
  <c r="AD1" i="5"/>
  <c r="AB1" i="5"/>
  <c r="AZ2" i="5"/>
  <c r="AZ3" i="5" s="1"/>
  <c r="AZ4" i="5" s="1"/>
  <c r="AZ5" i="5" s="1"/>
  <c r="AZ6" i="5" s="1"/>
  <c r="AZ7" i="5" s="1"/>
  <c r="AZ8" i="5" s="1"/>
  <c r="AZ9" i="5" s="1"/>
  <c r="AZ10" i="5" s="1"/>
  <c r="AZ11" i="5" s="1"/>
  <c r="AZ12" i="5" s="1"/>
  <c r="AZ13" i="5" s="1"/>
  <c r="AZ14" i="5" s="1"/>
  <c r="AZ15" i="5" s="1"/>
  <c r="AZ16" i="5" s="1"/>
  <c r="AZ17" i="5" s="1"/>
  <c r="AZ18" i="5" s="1"/>
  <c r="AZ19" i="5" s="1"/>
  <c r="AZ20" i="5" s="1"/>
  <c r="AZ21" i="5" s="1"/>
  <c r="AZ22" i="5" s="1"/>
  <c r="AZ23" i="5" s="1"/>
  <c r="AZ24" i="5" s="1"/>
  <c r="AZ25" i="5" s="1"/>
  <c r="AZ26" i="5" s="1"/>
  <c r="AZ27" i="5" s="1"/>
  <c r="AZ28" i="5" s="1"/>
  <c r="AZ29" i="5" s="1"/>
  <c r="AZ30" i="5" s="1"/>
  <c r="AZ31" i="5" s="1"/>
  <c r="AZ32" i="5" s="1"/>
  <c r="AZ33" i="5" s="1"/>
  <c r="AZ34" i="5" s="1"/>
  <c r="AZ35" i="5" s="1"/>
  <c r="AZ36" i="5" s="1"/>
  <c r="AZ37" i="5" s="1"/>
  <c r="AZ38" i="5" s="1"/>
  <c r="AZ39" i="5" s="1"/>
  <c r="AZ40" i="5" s="1"/>
  <c r="AZ41" i="5" s="1"/>
  <c r="AZ42" i="5" s="1"/>
  <c r="AZ43" i="5" s="1"/>
  <c r="AZ44" i="5" s="1"/>
  <c r="AZ45" i="5" s="1"/>
  <c r="AZ46" i="5" s="1"/>
  <c r="AZ47" i="5" s="1"/>
  <c r="AZ48" i="5" s="1"/>
  <c r="AZ49" i="5" s="1"/>
  <c r="AZ50" i="5" s="1"/>
  <c r="AZ51" i="5" s="1"/>
  <c r="AZ52" i="5" s="1"/>
  <c r="AZ53" i="5" s="1"/>
  <c r="AZ54" i="5" s="1"/>
  <c r="AZ55" i="5" s="1"/>
  <c r="AZ56" i="5" s="1"/>
  <c r="AZ57" i="5" s="1"/>
  <c r="AZ58" i="5" s="1"/>
  <c r="AZ59" i="5" s="1"/>
  <c r="AZ60" i="5" s="1"/>
  <c r="AZ61" i="5" s="1"/>
  <c r="AZ62" i="5" s="1"/>
  <c r="AZ63" i="5" s="1"/>
  <c r="AZ64" i="5" s="1"/>
  <c r="AZ65" i="5" s="1"/>
  <c r="AZ66" i="5" s="1"/>
  <c r="AZ67" i="5" s="1"/>
  <c r="AZ68" i="5" s="1"/>
  <c r="AZ69" i="5" s="1"/>
  <c r="AZ70" i="5" s="1"/>
  <c r="AZ71" i="5" s="1"/>
  <c r="AZ72" i="5" s="1"/>
  <c r="AZ73" i="5" s="1"/>
  <c r="AZ74" i="5" s="1"/>
  <c r="AZ75" i="5" s="1"/>
  <c r="AZ76" i="5" s="1"/>
  <c r="AY2" i="5"/>
  <c r="AY3" i="5" s="1"/>
  <c r="AY4" i="5" s="1"/>
  <c r="AY5" i="5" s="1"/>
  <c r="AY6" i="5" s="1"/>
  <c r="AY7" i="5" s="1"/>
  <c r="AY8" i="5" s="1"/>
  <c r="AY9" i="5" s="1"/>
  <c r="AY10" i="5" s="1"/>
  <c r="AY11" i="5" s="1"/>
  <c r="AY12" i="5" s="1"/>
  <c r="AY13" i="5" s="1"/>
  <c r="AY14" i="5" s="1"/>
  <c r="AY15" i="5" s="1"/>
  <c r="AY16" i="5" s="1"/>
  <c r="AY17" i="5" s="1"/>
  <c r="AY18" i="5" s="1"/>
  <c r="AY19" i="5" s="1"/>
  <c r="AY20" i="5" s="1"/>
  <c r="AY21" i="5" s="1"/>
  <c r="AY22" i="5" s="1"/>
  <c r="AY23" i="5" s="1"/>
  <c r="AY24" i="5" s="1"/>
  <c r="AY25" i="5" s="1"/>
  <c r="AY26" i="5" s="1"/>
  <c r="AY27" i="5" s="1"/>
  <c r="AY28" i="5" s="1"/>
  <c r="AY29" i="5" s="1"/>
  <c r="AY30" i="5" s="1"/>
  <c r="AY31" i="5" s="1"/>
  <c r="AY32" i="5" s="1"/>
  <c r="AY33" i="5" s="1"/>
  <c r="AY34" i="5" s="1"/>
  <c r="AY35" i="5" s="1"/>
  <c r="AY36" i="5" s="1"/>
  <c r="AY37" i="5" s="1"/>
  <c r="AY38" i="5" s="1"/>
  <c r="AY39" i="5" s="1"/>
  <c r="AY40" i="5" s="1"/>
  <c r="AY41" i="5" s="1"/>
  <c r="AY42" i="5" s="1"/>
  <c r="AY43" i="5" s="1"/>
  <c r="AY44" i="5" s="1"/>
  <c r="AY45" i="5" s="1"/>
  <c r="AY46" i="5" s="1"/>
  <c r="AY47" i="5" s="1"/>
  <c r="AY48" i="5" s="1"/>
  <c r="AY49" i="5" s="1"/>
  <c r="AY50" i="5" s="1"/>
  <c r="AY51" i="5" s="1"/>
  <c r="AY52" i="5" s="1"/>
  <c r="AY53" i="5" s="1"/>
  <c r="AY54" i="5" s="1"/>
  <c r="AY55" i="5" s="1"/>
  <c r="AY56" i="5" s="1"/>
  <c r="AY57" i="5" s="1"/>
  <c r="AY58" i="5" s="1"/>
  <c r="AY59" i="5" s="1"/>
  <c r="AY60" i="5" s="1"/>
  <c r="AY61" i="5" s="1"/>
  <c r="AY62" i="5" s="1"/>
  <c r="AY63" i="5" s="1"/>
  <c r="AY64" i="5" s="1"/>
  <c r="AY65" i="5" s="1"/>
  <c r="AY66" i="5" s="1"/>
  <c r="AY67" i="5" s="1"/>
  <c r="AY68" i="5" s="1"/>
  <c r="AY69" i="5" s="1"/>
  <c r="AY70" i="5" s="1"/>
  <c r="AY71" i="5" s="1"/>
  <c r="AY72" i="5" s="1"/>
  <c r="AY73" i="5" s="1"/>
  <c r="AY74" i="5" s="1"/>
  <c r="AY75" i="5" s="1"/>
  <c r="AY76" i="5" s="1"/>
  <c r="AX2" i="5"/>
  <c r="AX3" i="5" s="1"/>
  <c r="AX4" i="5" s="1"/>
  <c r="AX5" i="5" s="1"/>
  <c r="AX6" i="5" s="1"/>
  <c r="AX7" i="5" s="1"/>
  <c r="AX8" i="5" s="1"/>
  <c r="AX9" i="5" s="1"/>
  <c r="AX10" i="5" s="1"/>
  <c r="AX11" i="5" s="1"/>
  <c r="AX12" i="5" s="1"/>
  <c r="AX13" i="5" s="1"/>
  <c r="AX14" i="5" s="1"/>
  <c r="AX15" i="5" s="1"/>
  <c r="AX16" i="5" s="1"/>
  <c r="AX17" i="5" s="1"/>
  <c r="AX18" i="5" s="1"/>
  <c r="AX19" i="5" s="1"/>
  <c r="AX20" i="5" s="1"/>
  <c r="AX21" i="5" s="1"/>
  <c r="AX22" i="5" s="1"/>
  <c r="AX23" i="5" s="1"/>
  <c r="AX24" i="5" s="1"/>
  <c r="AX25" i="5" s="1"/>
  <c r="AX26" i="5" s="1"/>
  <c r="AX27" i="5" s="1"/>
  <c r="AX28" i="5" s="1"/>
  <c r="AX29" i="5" s="1"/>
  <c r="AX30" i="5" s="1"/>
  <c r="AX31" i="5" s="1"/>
  <c r="AX32" i="5" s="1"/>
  <c r="AX33" i="5" s="1"/>
  <c r="AX34" i="5" s="1"/>
  <c r="AX35" i="5" s="1"/>
  <c r="AX36" i="5" s="1"/>
  <c r="AX37" i="5" s="1"/>
  <c r="AX38" i="5" s="1"/>
  <c r="AX39" i="5" s="1"/>
  <c r="AX40" i="5" s="1"/>
  <c r="AX41" i="5" s="1"/>
  <c r="AX42" i="5" s="1"/>
  <c r="AX43" i="5" s="1"/>
  <c r="AX44" i="5" s="1"/>
  <c r="AX45" i="5" s="1"/>
  <c r="AX46" i="5" s="1"/>
  <c r="AX47" i="5" s="1"/>
  <c r="AX48" i="5" s="1"/>
  <c r="AX49" i="5" s="1"/>
  <c r="AX50" i="5" s="1"/>
  <c r="AX51" i="5" s="1"/>
  <c r="AX52" i="5" s="1"/>
  <c r="AX53" i="5" s="1"/>
  <c r="AX54" i="5" s="1"/>
  <c r="AX55" i="5" s="1"/>
  <c r="AX56" i="5" s="1"/>
  <c r="AX57" i="5" s="1"/>
  <c r="AX58" i="5" s="1"/>
  <c r="AX59" i="5" s="1"/>
  <c r="AX60" i="5" s="1"/>
  <c r="AX61" i="5" s="1"/>
  <c r="AX62" i="5" s="1"/>
  <c r="AX63" i="5" s="1"/>
  <c r="AX64" i="5" s="1"/>
  <c r="AX65" i="5" s="1"/>
  <c r="AX66" i="5" s="1"/>
  <c r="AX67" i="5" s="1"/>
  <c r="AX68" i="5" s="1"/>
  <c r="AX69" i="5" s="1"/>
  <c r="AX70" i="5" s="1"/>
  <c r="AX71" i="5" s="1"/>
  <c r="AX72" i="5" s="1"/>
  <c r="AX73" i="5" s="1"/>
  <c r="AX74" i="5" s="1"/>
  <c r="AX75" i="5" s="1"/>
  <c r="AX76" i="5" s="1"/>
  <c r="AW2" i="5"/>
  <c r="AW3" i="5" s="1"/>
  <c r="AW4" i="5" s="1"/>
  <c r="AW5" i="5" s="1"/>
  <c r="AW6" i="5" s="1"/>
  <c r="AW7" i="5" s="1"/>
  <c r="AW8" i="5" s="1"/>
  <c r="AW9" i="5" s="1"/>
  <c r="AW10" i="5" s="1"/>
  <c r="AW11" i="5" s="1"/>
  <c r="AW12" i="5" s="1"/>
  <c r="AW13" i="5" s="1"/>
  <c r="AW14" i="5" s="1"/>
  <c r="AW15" i="5" s="1"/>
  <c r="AW16" i="5" s="1"/>
  <c r="AW17" i="5" s="1"/>
  <c r="AW18" i="5" s="1"/>
  <c r="AW19" i="5" s="1"/>
  <c r="AW20" i="5" s="1"/>
  <c r="AW21" i="5" s="1"/>
  <c r="AW22" i="5" s="1"/>
  <c r="AW23" i="5" s="1"/>
  <c r="AW24" i="5" s="1"/>
  <c r="AW25" i="5" s="1"/>
  <c r="AW26" i="5" s="1"/>
  <c r="AW27" i="5" s="1"/>
  <c r="AW28" i="5" s="1"/>
  <c r="AW29" i="5" s="1"/>
  <c r="AW30" i="5" s="1"/>
  <c r="AW31" i="5" s="1"/>
  <c r="AW32" i="5" s="1"/>
  <c r="AW33" i="5" s="1"/>
  <c r="AW34" i="5" s="1"/>
  <c r="AW35" i="5" s="1"/>
  <c r="AW36" i="5" s="1"/>
  <c r="AW37" i="5" s="1"/>
  <c r="AW38" i="5" s="1"/>
  <c r="AW39" i="5" s="1"/>
  <c r="AW40" i="5" s="1"/>
  <c r="AW41" i="5" s="1"/>
  <c r="AW42" i="5" s="1"/>
  <c r="AW43" i="5" s="1"/>
  <c r="AW44" i="5" s="1"/>
  <c r="AW45" i="5" s="1"/>
  <c r="AW46" i="5" s="1"/>
  <c r="AW47" i="5" s="1"/>
  <c r="AW48" i="5" s="1"/>
  <c r="AW49" i="5" s="1"/>
  <c r="AW50" i="5" s="1"/>
  <c r="AW51" i="5" s="1"/>
  <c r="AW52" i="5" s="1"/>
  <c r="AW53" i="5" s="1"/>
  <c r="AW54" i="5" s="1"/>
  <c r="AW55" i="5" s="1"/>
  <c r="AW56" i="5" s="1"/>
  <c r="AW57" i="5" s="1"/>
  <c r="AW58" i="5" s="1"/>
  <c r="AW59" i="5" s="1"/>
  <c r="AW60" i="5" s="1"/>
  <c r="AW61" i="5" s="1"/>
  <c r="AW62" i="5" s="1"/>
  <c r="AW63" i="5" s="1"/>
  <c r="AW64" i="5" s="1"/>
  <c r="AW65" i="5" s="1"/>
  <c r="AW66" i="5" s="1"/>
  <c r="AW67" i="5" s="1"/>
  <c r="AW68" i="5" s="1"/>
  <c r="AW69" i="5" s="1"/>
  <c r="AW70" i="5" s="1"/>
  <c r="AW71" i="5" s="1"/>
  <c r="AW72" i="5" s="1"/>
  <c r="AW73" i="5" s="1"/>
  <c r="AW74" i="5" s="1"/>
  <c r="AW75" i="5" s="1"/>
  <c r="AW76" i="5" s="1"/>
  <c r="AV2" i="5"/>
  <c r="AV3" i="5" s="1"/>
  <c r="AV4" i="5" s="1"/>
  <c r="AV5" i="5" s="1"/>
  <c r="AV6" i="5" s="1"/>
  <c r="AV7" i="5" s="1"/>
  <c r="AV8" i="5" s="1"/>
  <c r="AV9" i="5" s="1"/>
  <c r="AV10" i="5" s="1"/>
  <c r="AV11" i="5" s="1"/>
  <c r="AV12" i="5" s="1"/>
  <c r="AV13" i="5" s="1"/>
  <c r="AV14" i="5" s="1"/>
  <c r="AV15" i="5" s="1"/>
  <c r="AV16" i="5" s="1"/>
  <c r="AV17" i="5" s="1"/>
  <c r="AV18" i="5" s="1"/>
  <c r="AV19" i="5" s="1"/>
  <c r="AV20" i="5" s="1"/>
  <c r="AV21" i="5" s="1"/>
  <c r="AV22" i="5" s="1"/>
  <c r="AV23" i="5" s="1"/>
  <c r="AV24" i="5" s="1"/>
  <c r="AV25" i="5" s="1"/>
  <c r="AV26" i="5" s="1"/>
  <c r="AV27" i="5" s="1"/>
  <c r="AV28" i="5" s="1"/>
  <c r="AV29" i="5" s="1"/>
  <c r="AV30" i="5" s="1"/>
  <c r="AV31" i="5" s="1"/>
  <c r="AV32" i="5" s="1"/>
  <c r="AV33" i="5" s="1"/>
  <c r="AV34" i="5" s="1"/>
  <c r="AV35" i="5" s="1"/>
  <c r="AV36" i="5" s="1"/>
  <c r="AV37" i="5" s="1"/>
  <c r="AV38" i="5" s="1"/>
  <c r="AV39" i="5" s="1"/>
  <c r="AV40" i="5" s="1"/>
  <c r="AV41" i="5" s="1"/>
  <c r="AV42" i="5" s="1"/>
  <c r="AV43" i="5" s="1"/>
  <c r="AV44" i="5" s="1"/>
  <c r="AV45" i="5" s="1"/>
  <c r="AV46" i="5" s="1"/>
  <c r="AV47" i="5" s="1"/>
  <c r="AV48" i="5" s="1"/>
  <c r="AV49" i="5" s="1"/>
  <c r="AV50" i="5" s="1"/>
  <c r="AV51" i="5" s="1"/>
  <c r="AV52" i="5" s="1"/>
  <c r="AV53" i="5" s="1"/>
  <c r="AV54" i="5" s="1"/>
  <c r="AV55" i="5" s="1"/>
  <c r="AV56" i="5" s="1"/>
  <c r="AV57" i="5" s="1"/>
  <c r="AV58" i="5" s="1"/>
  <c r="AV59" i="5" s="1"/>
  <c r="AV60" i="5" s="1"/>
  <c r="AV61" i="5" s="1"/>
  <c r="AV62" i="5" s="1"/>
  <c r="AV63" i="5" s="1"/>
  <c r="AV64" i="5" s="1"/>
  <c r="AV65" i="5" s="1"/>
  <c r="AV66" i="5" s="1"/>
  <c r="AV67" i="5" s="1"/>
  <c r="AV68" i="5" s="1"/>
  <c r="AV69" i="5" s="1"/>
  <c r="AV70" i="5" s="1"/>
  <c r="AV71" i="5" s="1"/>
  <c r="AV72" i="5" s="1"/>
  <c r="AV73" i="5" s="1"/>
  <c r="AV74" i="5" s="1"/>
  <c r="AV75" i="5" s="1"/>
  <c r="AV76" i="5" s="1"/>
  <c r="AU2" i="5"/>
  <c r="AU3" i="5" s="1"/>
  <c r="AU4" i="5" s="1"/>
  <c r="AU5" i="5" s="1"/>
  <c r="AU6" i="5" s="1"/>
  <c r="AU7" i="5" s="1"/>
  <c r="AU8" i="5" s="1"/>
  <c r="AU9" i="5" s="1"/>
  <c r="AU10" i="5" s="1"/>
  <c r="AU11" i="5" s="1"/>
  <c r="AU12" i="5" s="1"/>
  <c r="AU13" i="5" s="1"/>
  <c r="AU14" i="5" s="1"/>
  <c r="AU15" i="5" s="1"/>
  <c r="AU16" i="5" s="1"/>
  <c r="AU17" i="5" s="1"/>
  <c r="AU18" i="5" s="1"/>
  <c r="AU19" i="5" s="1"/>
  <c r="AU20" i="5" s="1"/>
  <c r="AU21" i="5" s="1"/>
  <c r="AU22" i="5" s="1"/>
  <c r="AU23" i="5" s="1"/>
  <c r="AU24" i="5" s="1"/>
  <c r="AU25" i="5" s="1"/>
  <c r="AU26" i="5" s="1"/>
  <c r="AU27" i="5" s="1"/>
  <c r="AU28" i="5" s="1"/>
  <c r="AU29" i="5" s="1"/>
  <c r="AU30" i="5" s="1"/>
  <c r="AU31" i="5" s="1"/>
  <c r="AU32" i="5" s="1"/>
  <c r="AU33" i="5" s="1"/>
  <c r="AU34" i="5" s="1"/>
  <c r="AU35" i="5" s="1"/>
  <c r="AU36" i="5" s="1"/>
  <c r="AU37" i="5" s="1"/>
  <c r="AU38" i="5" s="1"/>
  <c r="AU39" i="5" s="1"/>
  <c r="AU40" i="5" s="1"/>
  <c r="AU41" i="5" s="1"/>
  <c r="AU42" i="5" s="1"/>
  <c r="AU43" i="5" s="1"/>
  <c r="AU44" i="5" s="1"/>
  <c r="AU45" i="5" s="1"/>
  <c r="AU46" i="5" s="1"/>
  <c r="AU47" i="5" s="1"/>
  <c r="AU48" i="5" s="1"/>
  <c r="AU49" i="5" s="1"/>
  <c r="AU50" i="5" s="1"/>
  <c r="AU51" i="5" s="1"/>
  <c r="AU52" i="5" s="1"/>
  <c r="AU53" i="5" s="1"/>
  <c r="AU54" i="5" s="1"/>
  <c r="AU55" i="5" s="1"/>
  <c r="AU56" i="5" s="1"/>
  <c r="AU57" i="5" s="1"/>
  <c r="AU58" i="5" s="1"/>
  <c r="AU59" i="5" s="1"/>
  <c r="AU60" i="5" s="1"/>
  <c r="AU61" i="5" s="1"/>
  <c r="AU62" i="5" s="1"/>
  <c r="AU63" i="5" s="1"/>
  <c r="AU64" i="5" s="1"/>
  <c r="AU65" i="5" s="1"/>
  <c r="AU66" i="5" s="1"/>
  <c r="AU67" i="5" s="1"/>
  <c r="AU68" i="5" s="1"/>
  <c r="AU69" i="5" s="1"/>
  <c r="AU70" i="5" s="1"/>
  <c r="AU71" i="5" s="1"/>
  <c r="AU72" i="5" s="1"/>
  <c r="AU73" i="5" s="1"/>
  <c r="AU74" i="5" s="1"/>
  <c r="AU75" i="5" s="1"/>
  <c r="AU76" i="5" s="1"/>
  <c r="AT2" i="5"/>
  <c r="AT3" i="5" s="1"/>
  <c r="AT4" i="5" s="1"/>
  <c r="AT5" i="5" s="1"/>
  <c r="AT6" i="5" s="1"/>
  <c r="AT7" i="5" s="1"/>
  <c r="AT8" i="5" s="1"/>
  <c r="AT9" i="5" s="1"/>
  <c r="AT10" i="5" s="1"/>
  <c r="AT11" i="5" s="1"/>
  <c r="AT12" i="5" s="1"/>
  <c r="AT13" i="5" s="1"/>
  <c r="AT14" i="5" s="1"/>
  <c r="AT15" i="5" s="1"/>
  <c r="AT16" i="5" s="1"/>
  <c r="AT17" i="5" s="1"/>
  <c r="AT18" i="5" s="1"/>
  <c r="AT19" i="5" s="1"/>
  <c r="AT20" i="5" s="1"/>
  <c r="AT21" i="5" s="1"/>
  <c r="AT22" i="5" s="1"/>
  <c r="AT23" i="5" s="1"/>
  <c r="AT24" i="5" s="1"/>
  <c r="AT25" i="5" s="1"/>
  <c r="AT26" i="5" s="1"/>
  <c r="AT27" i="5" s="1"/>
  <c r="AT28" i="5" s="1"/>
  <c r="AT29" i="5" s="1"/>
  <c r="AT30" i="5" s="1"/>
  <c r="AT31" i="5" s="1"/>
  <c r="AT32" i="5" s="1"/>
  <c r="AT33" i="5" s="1"/>
  <c r="AT34" i="5" s="1"/>
  <c r="AT35" i="5" s="1"/>
  <c r="AT36" i="5" s="1"/>
  <c r="AT37" i="5" s="1"/>
  <c r="AT38" i="5" s="1"/>
  <c r="AT39" i="5" s="1"/>
  <c r="AT40" i="5" s="1"/>
  <c r="AT41" i="5" s="1"/>
  <c r="AT42" i="5" s="1"/>
  <c r="AT43" i="5" s="1"/>
  <c r="AT44" i="5" s="1"/>
  <c r="AT45" i="5" s="1"/>
  <c r="AT46" i="5" s="1"/>
  <c r="AT47" i="5" s="1"/>
  <c r="AT48" i="5" s="1"/>
  <c r="AT49" i="5" s="1"/>
  <c r="AT50" i="5" s="1"/>
  <c r="AT51" i="5" s="1"/>
  <c r="AT52" i="5" s="1"/>
  <c r="AT53" i="5" s="1"/>
  <c r="AT54" i="5" s="1"/>
  <c r="AT55" i="5" s="1"/>
  <c r="AT56" i="5" s="1"/>
  <c r="AT57" i="5" s="1"/>
  <c r="AT58" i="5" s="1"/>
  <c r="AT59" i="5" s="1"/>
  <c r="AT60" i="5" s="1"/>
  <c r="AT61" i="5" s="1"/>
  <c r="AT62" i="5" s="1"/>
  <c r="AT63" i="5" s="1"/>
  <c r="AT64" i="5" s="1"/>
  <c r="AT65" i="5" s="1"/>
  <c r="AT66" i="5" s="1"/>
  <c r="AT67" i="5" s="1"/>
  <c r="AT68" i="5" s="1"/>
  <c r="AT69" i="5" s="1"/>
  <c r="AT70" i="5" s="1"/>
  <c r="AT71" i="5" s="1"/>
  <c r="AT72" i="5" s="1"/>
  <c r="AT73" i="5" s="1"/>
  <c r="AT74" i="5" s="1"/>
  <c r="AT75" i="5" s="1"/>
  <c r="AT76" i="5" s="1"/>
  <c r="AS2" i="5"/>
  <c r="AS3" i="5" s="1"/>
  <c r="AS4" i="5" s="1"/>
  <c r="AS5" i="5" s="1"/>
  <c r="AS6" i="5" s="1"/>
  <c r="AS7" i="5" s="1"/>
  <c r="AS8" i="5" s="1"/>
  <c r="AS9" i="5" s="1"/>
  <c r="AS10" i="5" s="1"/>
  <c r="AS11" i="5" s="1"/>
  <c r="AS12" i="5" s="1"/>
  <c r="AS13" i="5" s="1"/>
  <c r="AS14" i="5" s="1"/>
  <c r="AS15" i="5" s="1"/>
  <c r="AS16" i="5" s="1"/>
  <c r="AS17" i="5" s="1"/>
  <c r="AS18" i="5" s="1"/>
  <c r="AS19" i="5" s="1"/>
  <c r="AS20" i="5" s="1"/>
  <c r="AS21" i="5" s="1"/>
  <c r="AS22" i="5" s="1"/>
  <c r="AS23" i="5" s="1"/>
  <c r="AS24" i="5" s="1"/>
  <c r="AS25" i="5" s="1"/>
  <c r="AS26" i="5" s="1"/>
  <c r="AS27" i="5" s="1"/>
  <c r="AS28" i="5" s="1"/>
  <c r="AS29" i="5" s="1"/>
  <c r="AS30" i="5" s="1"/>
  <c r="AS31" i="5" s="1"/>
  <c r="AS32" i="5" s="1"/>
  <c r="AS33" i="5" s="1"/>
  <c r="AS34" i="5" s="1"/>
  <c r="AS35" i="5" s="1"/>
  <c r="AS36" i="5" s="1"/>
  <c r="AS37" i="5" s="1"/>
  <c r="AS38" i="5" s="1"/>
  <c r="AS39" i="5" s="1"/>
  <c r="AS40" i="5" s="1"/>
  <c r="AS41" i="5" s="1"/>
  <c r="AS42" i="5" s="1"/>
  <c r="AS43" i="5" s="1"/>
  <c r="AS44" i="5" s="1"/>
  <c r="AS45" i="5" s="1"/>
  <c r="AS46" i="5" s="1"/>
  <c r="AS47" i="5" s="1"/>
  <c r="AS48" i="5" s="1"/>
  <c r="AS49" i="5" s="1"/>
  <c r="AS50" i="5" s="1"/>
  <c r="AS51" i="5" s="1"/>
  <c r="AS52" i="5" s="1"/>
  <c r="AS53" i="5" s="1"/>
  <c r="AS54" i="5" s="1"/>
  <c r="AS55" i="5" s="1"/>
  <c r="AS56" i="5" s="1"/>
  <c r="AS57" i="5" s="1"/>
  <c r="AS58" i="5" s="1"/>
  <c r="AS59" i="5" s="1"/>
  <c r="AS60" i="5" s="1"/>
  <c r="AS61" i="5" s="1"/>
  <c r="AS62" i="5" s="1"/>
  <c r="AS63" i="5" s="1"/>
  <c r="AS64" i="5" s="1"/>
  <c r="AS65" i="5" s="1"/>
  <c r="AS66" i="5" s="1"/>
  <c r="AS67" i="5" s="1"/>
  <c r="AS68" i="5" s="1"/>
  <c r="AS69" i="5" s="1"/>
  <c r="AS70" i="5" s="1"/>
  <c r="AS71" i="5" s="1"/>
  <c r="AS72" i="5" s="1"/>
  <c r="AS73" i="5" s="1"/>
  <c r="AS74" i="5" s="1"/>
  <c r="AS75" i="5" s="1"/>
  <c r="AS76" i="5" s="1"/>
  <c r="AR2" i="5"/>
  <c r="AR3" i="5" s="1"/>
  <c r="AR4" i="5" s="1"/>
  <c r="AR5" i="5" s="1"/>
  <c r="AR6" i="5" s="1"/>
  <c r="AR7" i="5" s="1"/>
  <c r="AR8" i="5" s="1"/>
  <c r="AR9" i="5" s="1"/>
  <c r="AR10" i="5" s="1"/>
  <c r="AR11" i="5" s="1"/>
  <c r="AR12" i="5" s="1"/>
  <c r="AR13" i="5" s="1"/>
  <c r="AR14" i="5" s="1"/>
  <c r="AR15" i="5" s="1"/>
  <c r="AR16" i="5" s="1"/>
  <c r="AR17" i="5" s="1"/>
  <c r="AR18" i="5" s="1"/>
  <c r="AR19" i="5" s="1"/>
  <c r="AR20" i="5" s="1"/>
  <c r="AR21" i="5" s="1"/>
  <c r="AR22" i="5" s="1"/>
  <c r="AR23" i="5" s="1"/>
  <c r="AR24" i="5" s="1"/>
  <c r="AR25" i="5" s="1"/>
  <c r="AR26" i="5" s="1"/>
  <c r="AR27" i="5" s="1"/>
  <c r="AR28" i="5" s="1"/>
  <c r="AR29" i="5" s="1"/>
  <c r="AR30" i="5" s="1"/>
  <c r="AR31" i="5" s="1"/>
  <c r="AR32" i="5" s="1"/>
  <c r="AR33" i="5" s="1"/>
  <c r="AR34" i="5" s="1"/>
  <c r="AR35" i="5" s="1"/>
  <c r="AR36" i="5" s="1"/>
  <c r="AR37" i="5" s="1"/>
  <c r="AR38" i="5" s="1"/>
  <c r="AR39" i="5" s="1"/>
  <c r="AR40" i="5" s="1"/>
  <c r="AR41" i="5" s="1"/>
  <c r="AR42" i="5" s="1"/>
  <c r="AR43" i="5" s="1"/>
  <c r="AR44" i="5" s="1"/>
  <c r="AR45" i="5" s="1"/>
  <c r="AR46" i="5" s="1"/>
  <c r="AR47" i="5" s="1"/>
  <c r="AR48" i="5" s="1"/>
  <c r="AR49" i="5" s="1"/>
  <c r="AR50" i="5" s="1"/>
  <c r="AR51" i="5" s="1"/>
  <c r="AR52" i="5" s="1"/>
  <c r="AR53" i="5" s="1"/>
  <c r="AR54" i="5" s="1"/>
  <c r="AR55" i="5" s="1"/>
  <c r="AR56" i="5" s="1"/>
  <c r="AR57" i="5" s="1"/>
  <c r="AR58" i="5" s="1"/>
  <c r="AR59" i="5" s="1"/>
  <c r="AR60" i="5" s="1"/>
  <c r="AR61" i="5" s="1"/>
  <c r="AR62" i="5" s="1"/>
  <c r="AR63" i="5" s="1"/>
  <c r="AR64" i="5" s="1"/>
  <c r="AR65" i="5" s="1"/>
  <c r="AR66" i="5" s="1"/>
  <c r="AR67" i="5" s="1"/>
  <c r="AR68" i="5" s="1"/>
  <c r="AR69" i="5" s="1"/>
  <c r="AR70" i="5" s="1"/>
  <c r="AR71" i="5" s="1"/>
  <c r="AR72" i="5" s="1"/>
  <c r="AR73" i="5" s="1"/>
  <c r="AR74" i="5" s="1"/>
  <c r="AR75" i="5" s="1"/>
  <c r="AR76" i="5" s="1"/>
  <c r="AQ2" i="5"/>
  <c r="AQ3" i="5" s="1"/>
  <c r="AQ4" i="5" s="1"/>
  <c r="AQ5" i="5" s="1"/>
  <c r="AQ6" i="5" s="1"/>
  <c r="AQ7" i="5" s="1"/>
  <c r="AQ8" i="5" s="1"/>
  <c r="AQ9" i="5" s="1"/>
  <c r="AQ10" i="5" s="1"/>
  <c r="AQ11" i="5" s="1"/>
  <c r="AQ12" i="5" s="1"/>
  <c r="AQ13" i="5" s="1"/>
  <c r="AQ14" i="5" s="1"/>
  <c r="AQ15" i="5" s="1"/>
  <c r="AQ16" i="5" s="1"/>
  <c r="AQ17" i="5" s="1"/>
  <c r="AQ18" i="5" s="1"/>
  <c r="AQ19" i="5" s="1"/>
  <c r="AQ20" i="5" s="1"/>
  <c r="AQ21" i="5" s="1"/>
  <c r="AQ22" i="5" s="1"/>
  <c r="AQ23" i="5" s="1"/>
  <c r="AQ24" i="5" s="1"/>
  <c r="AQ25" i="5" s="1"/>
  <c r="AQ26" i="5" s="1"/>
  <c r="AQ27" i="5" s="1"/>
  <c r="AQ28" i="5" s="1"/>
  <c r="AQ29" i="5" s="1"/>
  <c r="AQ30" i="5" s="1"/>
  <c r="AQ31" i="5" s="1"/>
  <c r="AQ32" i="5" s="1"/>
  <c r="AQ33" i="5" s="1"/>
  <c r="AQ34" i="5" s="1"/>
  <c r="AQ35" i="5" s="1"/>
  <c r="AQ36" i="5" s="1"/>
  <c r="AQ37" i="5" s="1"/>
  <c r="AQ38" i="5" s="1"/>
  <c r="AQ39" i="5" s="1"/>
  <c r="AQ40" i="5" s="1"/>
  <c r="AQ41" i="5" s="1"/>
  <c r="AQ42" i="5" s="1"/>
  <c r="AQ43" i="5" s="1"/>
  <c r="AQ44" i="5" s="1"/>
  <c r="AQ45" i="5" s="1"/>
  <c r="AQ46" i="5" s="1"/>
  <c r="AQ47" i="5" s="1"/>
  <c r="AQ48" i="5" s="1"/>
  <c r="AQ49" i="5" s="1"/>
  <c r="AQ50" i="5" s="1"/>
  <c r="AQ51" i="5" s="1"/>
  <c r="AQ52" i="5" s="1"/>
  <c r="AQ53" i="5" s="1"/>
  <c r="AQ54" i="5" s="1"/>
  <c r="AQ55" i="5" s="1"/>
  <c r="AQ56" i="5" s="1"/>
  <c r="AQ57" i="5" s="1"/>
  <c r="AQ58" i="5" s="1"/>
  <c r="AQ59" i="5" s="1"/>
  <c r="AQ60" i="5" s="1"/>
  <c r="AQ61" i="5" s="1"/>
  <c r="AQ62" i="5" s="1"/>
  <c r="AQ63" i="5" s="1"/>
  <c r="AQ64" i="5" s="1"/>
  <c r="AQ65" i="5" s="1"/>
  <c r="AQ66" i="5" s="1"/>
  <c r="AQ67" i="5" s="1"/>
  <c r="AQ68" i="5" s="1"/>
  <c r="AQ69" i="5" s="1"/>
  <c r="AQ70" i="5" s="1"/>
  <c r="AQ71" i="5" s="1"/>
  <c r="AQ72" i="5" s="1"/>
  <c r="AQ73" i="5" s="1"/>
  <c r="AQ74" i="5" s="1"/>
  <c r="AQ75" i="5" s="1"/>
  <c r="AQ76" i="5" s="1"/>
  <c r="AP2" i="5"/>
  <c r="AP3" i="5" s="1"/>
  <c r="AP4" i="5" s="1"/>
  <c r="AP5" i="5" s="1"/>
  <c r="AP6" i="5" s="1"/>
  <c r="AP7" i="5" s="1"/>
  <c r="AP8" i="5" s="1"/>
  <c r="AP9" i="5" s="1"/>
  <c r="AP10" i="5" s="1"/>
  <c r="AP11" i="5" s="1"/>
  <c r="AP12" i="5" s="1"/>
  <c r="AP13" i="5" s="1"/>
  <c r="AP14" i="5" s="1"/>
  <c r="AP15" i="5" s="1"/>
  <c r="AP16" i="5" s="1"/>
  <c r="AP17" i="5" s="1"/>
  <c r="AP18" i="5" s="1"/>
  <c r="AP19" i="5" s="1"/>
  <c r="AP20" i="5" s="1"/>
  <c r="AP21" i="5" s="1"/>
  <c r="AP22" i="5" s="1"/>
  <c r="AP23" i="5" s="1"/>
  <c r="AP24" i="5" s="1"/>
  <c r="AP25" i="5" s="1"/>
  <c r="AP26" i="5" s="1"/>
  <c r="AP27" i="5" s="1"/>
  <c r="AP28" i="5" s="1"/>
  <c r="AP29" i="5" s="1"/>
  <c r="AP30" i="5" s="1"/>
  <c r="AP31" i="5" s="1"/>
  <c r="AP32" i="5" s="1"/>
  <c r="AP33" i="5" s="1"/>
  <c r="AP34" i="5" s="1"/>
  <c r="AP35" i="5" s="1"/>
  <c r="AP36" i="5" s="1"/>
  <c r="AP37" i="5" s="1"/>
  <c r="AP38" i="5" s="1"/>
  <c r="AP39" i="5" s="1"/>
  <c r="AP40" i="5" s="1"/>
  <c r="AP41" i="5" s="1"/>
  <c r="AP42" i="5" s="1"/>
  <c r="AP43" i="5" s="1"/>
  <c r="AP44" i="5" s="1"/>
  <c r="AP45" i="5" s="1"/>
  <c r="AP46" i="5" s="1"/>
  <c r="AP47" i="5" s="1"/>
  <c r="AP48" i="5" s="1"/>
  <c r="AP49" i="5" s="1"/>
  <c r="AP50" i="5" s="1"/>
  <c r="AP51" i="5" s="1"/>
  <c r="AP52" i="5" s="1"/>
  <c r="AP53" i="5" s="1"/>
  <c r="AP54" i="5" s="1"/>
  <c r="AP55" i="5" s="1"/>
  <c r="AP56" i="5" s="1"/>
  <c r="AP57" i="5" s="1"/>
  <c r="AP58" i="5" s="1"/>
  <c r="AP59" i="5" s="1"/>
  <c r="AP60" i="5" s="1"/>
  <c r="AP61" i="5" s="1"/>
  <c r="AP62" i="5" s="1"/>
  <c r="AP63" i="5" s="1"/>
  <c r="AP64" i="5" s="1"/>
  <c r="AP65" i="5" s="1"/>
  <c r="AP66" i="5" s="1"/>
  <c r="AP67" i="5" s="1"/>
  <c r="AP68" i="5" s="1"/>
  <c r="AP69" i="5" s="1"/>
  <c r="AP70" i="5" s="1"/>
  <c r="AP71" i="5" s="1"/>
  <c r="AP72" i="5" s="1"/>
  <c r="AP73" i="5" s="1"/>
  <c r="AP74" i="5" s="1"/>
  <c r="AP75" i="5" s="1"/>
  <c r="AP76" i="5" s="1"/>
  <c r="AO2" i="5"/>
  <c r="AO3" i="5" s="1"/>
  <c r="AO4" i="5" s="1"/>
  <c r="AO5" i="5" s="1"/>
  <c r="AO6" i="5" s="1"/>
  <c r="AO7" i="5" s="1"/>
  <c r="AO8" i="5" s="1"/>
  <c r="AO9" i="5" s="1"/>
  <c r="AO10" i="5" s="1"/>
  <c r="AO11" i="5" s="1"/>
  <c r="AO12" i="5" s="1"/>
  <c r="AO13" i="5" s="1"/>
  <c r="AO14" i="5" s="1"/>
  <c r="AO15" i="5" s="1"/>
  <c r="AO16" i="5" s="1"/>
  <c r="AO17" i="5" s="1"/>
  <c r="AO18" i="5" s="1"/>
  <c r="AO19" i="5" s="1"/>
  <c r="AO20" i="5" s="1"/>
  <c r="AO21" i="5" s="1"/>
  <c r="AO22" i="5" s="1"/>
  <c r="AO23" i="5" s="1"/>
  <c r="AO24" i="5" s="1"/>
  <c r="AO25" i="5" s="1"/>
  <c r="AO26" i="5" s="1"/>
  <c r="AO27" i="5" s="1"/>
  <c r="AO28" i="5" s="1"/>
  <c r="AO29" i="5" s="1"/>
  <c r="AO30" i="5" s="1"/>
  <c r="AO31" i="5" s="1"/>
  <c r="AO32" i="5" s="1"/>
  <c r="AO33" i="5" s="1"/>
  <c r="AO34" i="5" s="1"/>
  <c r="AO35" i="5" s="1"/>
  <c r="AO36" i="5" s="1"/>
  <c r="AO37" i="5" s="1"/>
  <c r="AO38" i="5" s="1"/>
  <c r="AO39" i="5" s="1"/>
  <c r="AO40" i="5" s="1"/>
  <c r="AO41" i="5" s="1"/>
  <c r="AO42" i="5" s="1"/>
  <c r="AO43" i="5" s="1"/>
  <c r="AO44" i="5" s="1"/>
  <c r="AO45" i="5" s="1"/>
  <c r="AO46" i="5" s="1"/>
  <c r="AO47" i="5" s="1"/>
  <c r="AO48" i="5" s="1"/>
  <c r="AO49" i="5" s="1"/>
  <c r="AO50" i="5" s="1"/>
  <c r="AO51" i="5" s="1"/>
  <c r="AO52" i="5" s="1"/>
  <c r="AO53" i="5" s="1"/>
  <c r="AO54" i="5" s="1"/>
  <c r="AO55" i="5" s="1"/>
  <c r="AO56" i="5" s="1"/>
  <c r="AO57" i="5" s="1"/>
  <c r="AO58" i="5" s="1"/>
  <c r="AO59" i="5" s="1"/>
  <c r="AO60" i="5" s="1"/>
  <c r="AO61" i="5" s="1"/>
  <c r="AO62" i="5" s="1"/>
  <c r="AO63" i="5" s="1"/>
  <c r="AO64" i="5" s="1"/>
  <c r="AO65" i="5" s="1"/>
  <c r="AO66" i="5" s="1"/>
  <c r="AO67" i="5" s="1"/>
  <c r="AO68" i="5" s="1"/>
  <c r="AO69" i="5" s="1"/>
  <c r="AO70" i="5" s="1"/>
  <c r="AO71" i="5" s="1"/>
  <c r="AO72" i="5" s="1"/>
  <c r="AO73" i="5" s="1"/>
  <c r="AO74" i="5" s="1"/>
  <c r="AO75" i="5" s="1"/>
  <c r="AO76" i="5" s="1"/>
  <c r="AN2" i="5"/>
  <c r="AN3" i="5" s="1"/>
  <c r="AN4" i="5" s="1"/>
  <c r="AN5" i="5" s="1"/>
  <c r="AN6" i="5" s="1"/>
  <c r="AN7" i="5" s="1"/>
  <c r="AN8" i="5" s="1"/>
  <c r="AN9" i="5" s="1"/>
  <c r="AN10" i="5" s="1"/>
  <c r="AN11" i="5" s="1"/>
  <c r="AN12" i="5" s="1"/>
  <c r="AN13" i="5" s="1"/>
  <c r="AN14" i="5" s="1"/>
  <c r="AN15" i="5" s="1"/>
  <c r="AN16" i="5" s="1"/>
  <c r="AN17" i="5" s="1"/>
  <c r="AN18" i="5" s="1"/>
  <c r="AN19" i="5" s="1"/>
  <c r="AN20" i="5" s="1"/>
  <c r="AN21" i="5" s="1"/>
  <c r="AN22" i="5" s="1"/>
  <c r="AN23" i="5" s="1"/>
  <c r="AN24" i="5" s="1"/>
  <c r="AN25" i="5" s="1"/>
  <c r="AN26" i="5" s="1"/>
  <c r="AN27" i="5" s="1"/>
  <c r="AN28" i="5" s="1"/>
  <c r="AN29" i="5" s="1"/>
  <c r="AN30" i="5" s="1"/>
  <c r="AN31" i="5" s="1"/>
  <c r="AN32" i="5" s="1"/>
  <c r="AN33" i="5" s="1"/>
  <c r="AN34" i="5" s="1"/>
  <c r="AN35" i="5" s="1"/>
  <c r="AN36" i="5" s="1"/>
  <c r="AN37" i="5" s="1"/>
  <c r="AN38" i="5" s="1"/>
  <c r="AN39" i="5" s="1"/>
  <c r="AN40" i="5" s="1"/>
  <c r="AN41" i="5" s="1"/>
  <c r="AN42" i="5" s="1"/>
  <c r="AN43" i="5" s="1"/>
  <c r="AN44" i="5" s="1"/>
  <c r="AN45" i="5" s="1"/>
  <c r="AN46" i="5" s="1"/>
  <c r="AN47" i="5" s="1"/>
  <c r="AN48" i="5" s="1"/>
  <c r="AN49" i="5" s="1"/>
  <c r="AN50" i="5" s="1"/>
  <c r="AN51" i="5" s="1"/>
  <c r="AN52" i="5" s="1"/>
  <c r="AN53" i="5" s="1"/>
  <c r="AN54" i="5" s="1"/>
  <c r="AN55" i="5" s="1"/>
  <c r="AN56" i="5" s="1"/>
  <c r="AN57" i="5" s="1"/>
  <c r="AN58" i="5" s="1"/>
  <c r="AN59" i="5" s="1"/>
  <c r="AN60" i="5" s="1"/>
  <c r="AN61" i="5" s="1"/>
  <c r="AN62" i="5" s="1"/>
  <c r="AN63" i="5" s="1"/>
  <c r="AN64" i="5" s="1"/>
  <c r="AN65" i="5" s="1"/>
  <c r="AN66" i="5" s="1"/>
  <c r="AN67" i="5" s="1"/>
  <c r="AN68" i="5" s="1"/>
  <c r="AN69" i="5" s="1"/>
  <c r="AN70" i="5" s="1"/>
  <c r="AN71" i="5" s="1"/>
  <c r="AN72" i="5" s="1"/>
  <c r="AN73" i="5" s="1"/>
  <c r="AN74" i="5" s="1"/>
  <c r="AN75" i="5" s="1"/>
  <c r="AN76" i="5" s="1"/>
  <c r="AM2" i="5"/>
  <c r="AM3" i="5" s="1"/>
  <c r="AM4" i="5" s="1"/>
  <c r="AM5" i="5" s="1"/>
  <c r="AM6" i="5" s="1"/>
  <c r="AM7" i="5" s="1"/>
  <c r="AM8" i="5" s="1"/>
  <c r="AM9" i="5" s="1"/>
  <c r="AM10" i="5" s="1"/>
  <c r="AM11" i="5" s="1"/>
  <c r="AM12" i="5" s="1"/>
  <c r="AM13" i="5" s="1"/>
  <c r="AM14" i="5" s="1"/>
  <c r="AM15" i="5" s="1"/>
  <c r="AM16" i="5" s="1"/>
  <c r="AM17" i="5" s="1"/>
  <c r="AM18" i="5" s="1"/>
  <c r="AM19" i="5" s="1"/>
  <c r="AM20" i="5" s="1"/>
  <c r="AM21" i="5" s="1"/>
  <c r="AM22" i="5" s="1"/>
  <c r="AM23" i="5" s="1"/>
  <c r="AM24" i="5" s="1"/>
  <c r="AM25" i="5" s="1"/>
  <c r="AM26" i="5" s="1"/>
  <c r="AM27" i="5" s="1"/>
  <c r="AM28" i="5" s="1"/>
  <c r="AM29" i="5" s="1"/>
  <c r="AM30" i="5" s="1"/>
  <c r="AM31" i="5" s="1"/>
  <c r="AM32" i="5" s="1"/>
  <c r="AM33" i="5" s="1"/>
  <c r="AM34" i="5" s="1"/>
  <c r="AM35" i="5" s="1"/>
  <c r="AM36" i="5" s="1"/>
  <c r="AM37" i="5" s="1"/>
  <c r="AM38" i="5" s="1"/>
  <c r="AM39" i="5" s="1"/>
  <c r="AM40" i="5" s="1"/>
  <c r="AM41" i="5" s="1"/>
  <c r="AM42" i="5" s="1"/>
  <c r="AM43" i="5" s="1"/>
  <c r="AM44" i="5" s="1"/>
  <c r="AM45" i="5" s="1"/>
  <c r="AM46" i="5" s="1"/>
  <c r="AM47" i="5" s="1"/>
  <c r="AM48" i="5" s="1"/>
  <c r="AM49" i="5" s="1"/>
  <c r="AM50" i="5" s="1"/>
  <c r="AM51" i="5" s="1"/>
  <c r="AM52" i="5" s="1"/>
  <c r="AM53" i="5" s="1"/>
  <c r="AM54" i="5" s="1"/>
  <c r="AM55" i="5" s="1"/>
  <c r="AM56" i="5" s="1"/>
  <c r="AM57" i="5" s="1"/>
  <c r="AM58" i="5" s="1"/>
  <c r="AM59" i="5" s="1"/>
  <c r="AM60" i="5" s="1"/>
  <c r="AM61" i="5" s="1"/>
  <c r="AM62" i="5" s="1"/>
  <c r="AM63" i="5" s="1"/>
  <c r="AM64" i="5" s="1"/>
  <c r="AM65" i="5" s="1"/>
  <c r="AM66" i="5" s="1"/>
  <c r="AM67" i="5" s="1"/>
  <c r="AM68" i="5" s="1"/>
  <c r="AM69" i="5" s="1"/>
  <c r="AM70" i="5" s="1"/>
  <c r="AM71" i="5" s="1"/>
  <c r="AM72" i="5" s="1"/>
  <c r="AM73" i="5" s="1"/>
  <c r="AM74" i="5" s="1"/>
  <c r="AM75" i="5" s="1"/>
  <c r="AM76" i="5" s="1"/>
  <c r="AL2" i="5"/>
  <c r="AL3" i="5" s="1"/>
  <c r="AL4" i="5" s="1"/>
  <c r="AL5" i="5" s="1"/>
  <c r="AL6" i="5" s="1"/>
  <c r="AL7" i="5" s="1"/>
  <c r="AL8" i="5" s="1"/>
  <c r="AL9" i="5" s="1"/>
  <c r="AL10" i="5" s="1"/>
  <c r="AL11" i="5" s="1"/>
  <c r="AL12" i="5" s="1"/>
  <c r="AL13" i="5" s="1"/>
  <c r="AL14" i="5" s="1"/>
  <c r="AL15" i="5" s="1"/>
  <c r="AL16" i="5" s="1"/>
  <c r="AL17" i="5" s="1"/>
  <c r="AL18" i="5" s="1"/>
  <c r="AL19" i="5" s="1"/>
  <c r="AL20" i="5" s="1"/>
  <c r="AL21" i="5" s="1"/>
  <c r="AL22" i="5" s="1"/>
  <c r="AL23" i="5" s="1"/>
  <c r="AL24" i="5" s="1"/>
  <c r="AL25" i="5" s="1"/>
  <c r="AL26" i="5" s="1"/>
  <c r="AL27" i="5" s="1"/>
  <c r="AL28" i="5" s="1"/>
  <c r="AL29" i="5" s="1"/>
  <c r="AL30" i="5" s="1"/>
  <c r="AL31" i="5" s="1"/>
  <c r="AL32" i="5" s="1"/>
  <c r="AL33" i="5" s="1"/>
  <c r="AL34" i="5" s="1"/>
  <c r="AL35" i="5" s="1"/>
  <c r="AL36" i="5" s="1"/>
  <c r="AL37" i="5" s="1"/>
  <c r="AL38" i="5" s="1"/>
  <c r="AL39" i="5" s="1"/>
  <c r="AL40" i="5" s="1"/>
  <c r="AL41" i="5" s="1"/>
  <c r="AL42" i="5" s="1"/>
  <c r="AL43" i="5" s="1"/>
  <c r="AL44" i="5" s="1"/>
  <c r="AL45" i="5" s="1"/>
  <c r="AL46" i="5" s="1"/>
  <c r="AL47" i="5" s="1"/>
  <c r="AL48" i="5" s="1"/>
  <c r="AL49" i="5" s="1"/>
  <c r="AL50" i="5" s="1"/>
  <c r="AL51" i="5" s="1"/>
  <c r="AL52" i="5" s="1"/>
  <c r="AL53" i="5" s="1"/>
  <c r="AL54" i="5" s="1"/>
  <c r="AL55" i="5" s="1"/>
  <c r="AL56" i="5" s="1"/>
  <c r="AL57" i="5" s="1"/>
  <c r="AL58" i="5" s="1"/>
  <c r="AL59" i="5" s="1"/>
  <c r="AL60" i="5" s="1"/>
  <c r="AL61" i="5" s="1"/>
  <c r="AL62" i="5" s="1"/>
  <c r="AL63" i="5" s="1"/>
  <c r="AL64" i="5" s="1"/>
  <c r="AL65" i="5" s="1"/>
  <c r="AL66" i="5" s="1"/>
  <c r="AL67" i="5" s="1"/>
  <c r="AL68" i="5" s="1"/>
  <c r="AL69" i="5" s="1"/>
  <c r="AL70" i="5" s="1"/>
  <c r="AL71" i="5" s="1"/>
  <c r="AL72" i="5" s="1"/>
  <c r="AL73" i="5" s="1"/>
  <c r="AL74" i="5" s="1"/>
  <c r="AL75" i="5" s="1"/>
  <c r="AL76" i="5" s="1"/>
  <c r="AK2" i="5"/>
  <c r="AK3" i="5" s="1"/>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AK28" i="5" s="1"/>
  <c r="AK29" i="5" s="1"/>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AK50" i="5" s="1"/>
  <c r="AK51" i="5" s="1"/>
  <c r="AK52" i="5" s="1"/>
  <c r="AK53" i="5" s="1"/>
  <c r="AK54" i="5" s="1"/>
  <c r="AK55" i="5" s="1"/>
  <c r="AK56" i="5" s="1"/>
  <c r="AK57" i="5" s="1"/>
  <c r="AK58" i="5" s="1"/>
  <c r="AK59" i="5" s="1"/>
  <c r="AK60" i="5" s="1"/>
  <c r="AK61" i="5" s="1"/>
  <c r="AK62" i="5" s="1"/>
  <c r="AK63" i="5" s="1"/>
  <c r="AK64" i="5" s="1"/>
  <c r="AK65" i="5" s="1"/>
  <c r="AK66" i="5" s="1"/>
  <c r="AK67" i="5" s="1"/>
  <c r="AK68" i="5" s="1"/>
  <c r="AK69" i="5" s="1"/>
  <c r="AK70" i="5" s="1"/>
  <c r="AK71" i="5" s="1"/>
  <c r="AK72" i="5" s="1"/>
  <c r="AK73" i="5" s="1"/>
  <c r="AK74" i="5" s="1"/>
  <c r="AK75" i="5" s="1"/>
  <c r="AK76" i="5" s="1"/>
  <c r="AJ2" i="5"/>
  <c r="AJ3" i="5" s="1"/>
  <c r="AJ4" i="5" s="1"/>
  <c r="AJ5" i="5" s="1"/>
  <c r="AJ6" i="5" s="1"/>
  <c r="AJ7" i="5" s="1"/>
  <c r="AJ8" i="5" s="1"/>
  <c r="AJ9" i="5" s="1"/>
  <c r="AJ10" i="5" s="1"/>
  <c r="AJ11" i="5" s="1"/>
  <c r="AJ12" i="5" s="1"/>
  <c r="AJ13" i="5" s="1"/>
  <c r="AJ14" i="5" s="1"/>
  <c r="AJ15" i="5" s="1"/>
  <c r="AJ16" i="5" s="1"/>
  <c r="AJ17" i="5" s="1"/>
  <c r="AJ18" i="5" s="1"/>
  <c r="AJ19" i="5" s="1"/>
  <c r="AJ20" i="5" s="1"/>
  <c r="AJ21" i="5" s="1"/>
  <c r="AJ22" i="5" s="1"/>
  <c r="AJ23" i="5" s="1"/>
  <c r="AJ24" i="5" s="1"/>
  <c r="AJ25" i="5" s="1"/>
  <c r="AJ26" i="5" s="1"/>
  <c r="AJ27" i="5" s="1"/>
  <c r="AJ28" i="5" s="1"/>
  <c r="AJ29" i="5" s="1"/>
  <c r="AJ30" i="5" s="1"/>
  <c r="AJ31" i="5" s="1"/>
  <c r="AJ32" i="5" s="1"/>
  <c r="AJ33" i="5" s="1"/>
  <c r="AJ34" i="5" s="1"/>
  <c r="AJ35" i="5" s="1"/>
  <c r="AJ36" i="5" s="1"/>
  <c r="AJ37" i="5" s="1"/>
  <c r="AJ38" i="5" s="1"/>
  <c r="AJ39" i="5" s="1"/>
  <c r="AJ40" i="5" s="1"/>
  <c r="AJ41" i="5" s="1"/>
  <c r="AJ42" i="5" s="1"/>
  <c r="AJ43" i="5" s="1"/>
  <c r="AJ44" i="5" s="1"/>
  <c r="AJ45" i="5" s="1"/>
  <c r="AJ46" i="5" s="1"/>
  <c r="AJ47" i="5" s="1"/>
  <c r="AJ48" i="5" s="1"/>
  <c r="AJ49" i="5" s="1"/>
  <c r="AJ50" i="5" s="1"/>
  <c r="AJ51" i="5" s="1"/>
  <c r="AJ52" i="5" s="1"/>
  <c r="AJ53" i="5" s="1"/>
  <c r="AJ54" i="5" s="1"/>
  <c r="AJ55" i="5" s="1"/>
  <c r="AJ56" i="5" s="1"/>
  <c r="AJ57" i="5" s="1"/>
  <c r="AJ58" i="5" s="1"/>
  <c r="AJ59" i="5" s="1"/>
  <c r="AJ60" i="5" s="1"/>
  <c r="AJ61" i="5" s="1"/>
  <c r="AJ62" i="5" s="1"/>
  <c r="AJ63" i="5" s="1"/>
  <c r="AJ64" i="5" s="1"/>
  <c r="AJ65" i="5" s="1"/>
  <c r="AJ66" i="5" s="1"/>
  <c r="AJ67" i="5" s="1"/>
  <c r="AJ68" i="5" s="1"/>
  <c r="AJ69" i="5" s="1"/>
  <c r="AJ70" i="5" s="1"/>
  <c r="AJ71" i="5" s="1"/>
  <c r="AJ72" i="5" s="1"/>
  <c r="AJ73" i="5" s="1"/>
  <c r="AJ74" i="5" s="1"/>
  <c r="AJ75" i="5" s="1"/>
  <c r="AJ76" i="5" s="1"/>
  <c r="AI2" i="5"/>
  <c r="AI3" i="5" s="1"/>
  <c r="AI4" i="5" s="1"/>
  <c r="AI5" i="5" s="1"/>
  <c r="AI6" i="5" s="1"/>
  <c r="AI7" i="5" s="1"/>
  <c r="AI8" i="5" s="1"/>
  <c r="AI9" i="5" s="1"/>
  <c r="AI10" i="5" s="1"/>
  <c r="AI11" i="5" s="1"/>
  <c r="AI12" i="5" s="1"/>
  <c r="AI13" i="5" s="1"/>
  <c r="AI14" i="5" s="1"/>
  <c r="AI15" i="5" s="1"/>
  <c r="AI16" i="5" s="1"/>
  <c r="AI17" i="5" s="1"/>
  <c r="AI18" i="5" s="1"/>
  <c r="AI19" i="5" s="1"/>
  <c r="AI20" i="5" s="1"/>
  <c r="AI21" i="5" s="1"/>
  <c r="AI22" i="5" s="1"/>
  <c r="AI23" i="5" s="1"/>
  <c r="AI24" i="5" s="1"/>
  <c r="AI25" i="5" s="1"/>
  <c r="AI26" i="5" s="1"/>
  <c r="AI27" i="5" s="1"/>
  <c r="AI28" i="5" s="1"/>
  <c r="AI29" i="5" s="1"/>
  <c r="AI30" i="5" s="1"/>
  <c r="AI31" i="5" s="1"/>
  <c r="AI32" i="5" s="1"/>
  <c r="AI33" i="5" s="1"/>
  <c r="AI34" i="5" s="1"/>
  <c r="AI35" i="5" s="1"/>
  <c r="AI36" i="5" s="1"/>
  <c r="AI37" i="5" s="1"/>
  <c r="AI38" i="5" s="1"/>
  <c r="AI39" i="5" s="1"/>
  <c r="AI40" i="5" s="1"/>
  <c r="AI41" i="5" s="1"/>
  <c r="AI42" i="5" s="1"/>
  <c r="AI43" i="5" s="1"/>
  <c r="AI44" i="5" s="1"/>
  <c r="AI45" i="5" s="1"/>
  <c r="AI46" i="5" s="1"/>
  <c r="AI47" i="5" s="1"/>
  <c r="AI48" i="5" s="1"/>
  <c r="AI49" i="5" s="1"/>
  <c r="AI50" i="5" s="1"/>
  <c r="AI51" i="5" s="1"/>
  <c r="AI52" i="5" s="1"/>
  <c r="AI53" i="5" s="1"/>
  <c r="AI54" i="5" s="1"/>
  <c r="AI55" i="5" s="1"/>
  <c r="AI56" i="5" s="1"/>
  <c r="AI57" i="5" s="1"/>
  <c r="AI58" i="5" s="1"/>
  <c r="AI59" i="5" s="1"/>
  <c r="AI60" i="5" s="1"/>
  <c r="AI61" i="5" s="1"/>
  <c r="AI62" i="5" s="1"/>
  <c r="AI63" i="5" s="1"/>
  <c r="AI64" i="5" s="1"/>
  <c r="AI65" i="5" s="1"/>
  <c r="AI66" i="5" s="1"/>
  <c r="AI67" i="5" s="1"/>
  <c r="AI68" i="5" s="1"/>
  <c r="AI69" i="5" s="1"/>
  <c r="AI70" i="5" s="1"/>
  <c r="AI71" i="5" s="1"/>
  <c r="AI72" i="5" s="1"/>
  <c r="AI73" i="5" s="1"/>
  <c r="AI74" i="5" s="1"/>
  <c r="AI75" i="5" s="1"/>
  <c r="AI76" i="5" s="1"/>
  <c r="AH2" i="5"/>
  <c r="AH3" i="5" s="1"/>
  <c r="AH4" i="5" s="1"/>
  <c r="AH5" i="5" s="1"/>
  <c r="AH6" i="5" s="1"/>
  <c r="AH7" i="5" s="1"/>
  <c r="AH8" i="5" s="1"/>
  <c r="AH9" i="5" s="1"/>
  <c r="AH10" i="5" s="1"/>
  <c r="AH11" i="5" s="1"/>
  <c r="AH12" i="5" s="1"/>
  <c r="AH13" i="5" s="1"/>
  <c r="AH14" i="5" s="1"/>
  <c r="AH15" i="5" s="1"/>
  <c r="AH16" i="5" s="1"/>
  <c r="AH17" i="5" s="1"/>
  <c r="AH18" i="5" s="1"/>
  <c r="AH19" i="5" s="1"/>
  <c r="AH20" i="5" s="1"/>
  <c r="AH21" i="5" s="1"/>
  <c r="AH22" i="5" s="1"/>
  <c r="AH23" i="5" s="1"/>
  <c r="AH24" i="5" s="1"/>
  <c r="AH25" i="5" s="1"/>
  <c r="AH26" i="5" s="1"/>
  <c r="AH27" i="5" s="1"/>
  <c r="AH28" i="5" s="1"/>
  <c r="AH29" i="5" s="1"/>
  <c r="AH30" i="5" s="1"/>
  <c r="AH31" i="5" s="1"/>
  <c r="AH32" i="5" s="1"/>
  <c r="AH33" i="5" s="1"/>
  <c r="AH34" i="5" s="1"/>
  <c r="AH35" i="5" s="1"/>
  <c r="AH36" i="5" s="1"/>
  <c r="AH37" i="5" s="1"/>
  <c r="AH38" i="5" s="1"/>
  <c r="AH39" i="5" s="1"/>
  <c r="AH40" i="5" s="1"/>
  <c r="AH41" i="5" s="1"/>
  <c r="AH42" i="5" s="1"/>
  <c r="AH43" i="5" s="1"/>
  <c r="AH44" i="5" s="1"/>
  <c r="AH45" i="5" s="1"/>
  <c r="AH46" i="5" s="1"/>
  <c r="AH47" i="5" s="1"/>
  <c r="AH48" i="5" s="1"/>
  <c r="AH49" i="5" s="1"/>
  <c r="AH50" i="5" s="1"/>
  <c r="AH51" i="5" s="1"/>
  <c r="AH52" i="5" s="1"/>
  <c r="AH53" i="5" s="1"/>
  <c r="AH54" i="5" s="1"/>
  <c r="AH55" i="5" s="1"/>
  <c r="AH56" i="5" s="1"/>
  <c r="AH57" i="5" s="1"/>
  <c r="AH58" i="5" s="1"/>
  <c r="AH59" i="5" s="1"/>
  <c r="AH60" i="5" s="1"/>
  <c r="AH61" i="5" s="1"/>
  <c r="AH62" i="5" s="1"/>
  <c r="AH63" i="5" s="1"/>
  <c r="AH64" i="5" s="1"/>
  <c r="AH65" i="5" s="1"/>
  <c r="AH66" i="5" s="1"/>
  <c r="AH67" i="5" s="1"/>
  <c r="AH68" i="5" s="1"/>
  <c r="AH69" i="5" s="1"/>
  <c r="AH70" i="5" s="1"/>
  <c r="AH71" i="5" s="1"/>
  <c r="AH72" i="5" s="1"/>
  <c r="AH73" i="5" s="1"/>
  <c r="AH74" i="5" s="1"/>
  <c r="AH75" i="5" s="1"/>
  <c r="AH76" i="5" s="1"/>
  <c r="AG2" i="5"/>
  <c r="AG3" i="5" s="1"/>
  <c r="AG4" i="5" s="1"/>
  <c r="AG5" i="5" s="1"/>
  <c r="AG6" i="5" s="1"/>
  <c r="AG7" i="5" s="1"/>
  <c r="AG8" i="5" s="1"/>
  <c r="AG9" i="5" s="1"/>
  <c r="AG10" i="5" s="1"/>
  <c r="AG11" i="5" s="1"/>
  <c r="AG12" i="5" s="1"/>
  <c r="AG13" i="5" s="1"/>
  <c r="AG14" i="5" s="1"/>
  <c r="AG15" i="5" s="1"/>
  <c r="AG16" i="5" s="1"/>
  <c r="AG17" i="5" s="1"/>
  <c r="AG18" i="5" s="1"/>
  <c r="AG19" i="5" s="1"/>
  <c r="AG20" i="5" s="1"/>
  <c r="AG21" i="5" s="1"/>
  <c r="AG22" i="5" s="1"/>
  <c r="AG23" i="5" s="1"/>
  <c r="AG24" i="5" s="1"/>
  <c r="AG25" i="5" s="1"/>
  <c r="AG26" i="5" s="1"/>
  <c r="AG27" i="5" s="1"/>
  <c r="AG28" i="5" s="1"/>
  <c r="AG29" i="5" s="1"/>
  <c r="AG30" i="5" s="1"/>
  <c r="AG31" i="5" s="1"/>
  <c r="AG32" i="5" s="1"/>
  <c r="AG33" i="5" s="1"/>
  <c r="AG34" i="5" s="1"/>
  <c r="AG35" i="5" s="1"/>
  <c r="AG36" i="5" s="1"/>
  <c r="AG37" i="5" s="1"/>
  <c r="AG38" i="5" s="1"/>
  <c r="AG39" i="5" s="1"/>
  <c r="AG40" i="5" s="1"/>
  <c r="AG41" i="5" s="1"/>
  <c r="AG42" i="5" s="1"/>
  <c r="AG43" i="5" s="1"/>
  <c r="AG44" i="5" s="1"/>
  <c r="AG45" i="5" s="1"/>
  <c r="AG46" i="5" s="1"/>
  <c r="AG47" i="5" s="1"/>
  <c r="AG48" i="5" s="1"/>
  <c r="AG49" i="5" s="1"/>
  <c r="AG50" i="5" s="1"/>
  <c r="AG51" i="5" s="1"/>
  <c r="AG52" i="5" s="1"/>
  <c r="AG53" i="5" s="1"/>
  <c r="AG54" i="5" s="1"/>
  <c r="AG55" i="5" s="1"/>
  <c r="AG56" i="5" s="1"/>
  <c r="AG57" i="5" s="1"/>
  <c r="AG58" i="5" s="1"/>
  <c r="AG59" i="5" s="1"/>
  <c r="AG60" i="5" s="1"/>
  <c r="AG61" i="5" s="1"/>
  <c r="AG62" i="5" s="1"/>
  <c r="AG63" i="5" s="1"/>
  <c r="AG64" i="5" s="1"/>
  <c r="AG65" i="5" s="1"/>
  <c r="AG66" i="5" s="1"/>
  <c r="AG67" i="5" s="1"/>
  <c r="AG68" i="5" s="1"/>
  <c r="AG69" i="5" s="1"/>
  <c r="AG70" i="5" s="1"/>
  <c r="AG71" i="5" s="1"/>
  <c r="AG72" i="5" s="1"/>
  <c r="AG73" i="5" s="1"/>
  <c r="AG74" i="5" s="1"/>
  <c r="AG75" i="5" s="1"/>
  <c r="AG76" i="5" s="1"/>
  <c r="AF2" i="5"/>
  <c r="AF3" i="5" s="1"/>
  <c r="AF4" i="5" s="1"/>
  <c r="AF5" i="5" s="1"/>
  <c r="AF6" i="5" s="1"/>
  <c r="AF7" i="5" s="1"/>
  <c r="AF8" i="5" s="1"/>
  <c r="AF9" i="5" s="1"/>
  <c r="AF10" i="5" s="1"/>
  <c r="AF11" i="5" s="1"/>
  <c r="AF12" i="5" s="1"/>
  <c r="AF13" i="5" s="1"/>
  <c r="AF14" i="5" s="1"/>
  <c r="AF15" i="5" s="1"/>
  <c r="AF16" i="5" s="1"/>
  <c r="AF17" i="5" s="1"/>
  <c r="AF18" i="5" s="1"/>
  <c r="AF19" i="5" s="1"/>
  <c r="AF20" i="5" s="1"/>
  <c r="AF21" i="5" s="1"/>
  <c r="AF22" i="5" s="1"/>
  <c r="AF23" i="5" s="1"/>
  <c r="AF24" i="5" s="1"/>
  <c r="AF25" i="5" s="1"/>
  <c r="AF26" i="5" s="1"/>
  <c r="AF27" i="5" s="1"/>
  <c r="AF28" i="5" s="1"/>
  <c r="AF29" i="5" s="1"/>
  <c r="AF30" i="5" s="1"/>
  <c r="AF31" i="5" s="1"/>
  <c r="AF32" i="5" s="1"/>
  <c r="AF33" i="5" s="1"/>
  <c r="AF34" i="5" s="1"/>
  <c r="AF35" i="5" s="1"/>
  <c r="AF36" i="5" s="1"/>
  <c r="AF37" i="5" s="1"/>
  <c r="AF38" i="5" s="1"/>
  <c r="AF39" i="5" s="1"/>
  <c r="AF40" i="5" s="1"/>
  <c r="AF41" i="5" s="1"/>
  <c r="AF42" i="5" s="1"/>
  <c r="AF43" i="5" s="1"/>
  <c r="AF44" i="5" s="1"/>
  <c r="AF45" i="5" s="1"/>
  <c r="AF46" i="5" s="1"/>
  <c r="AF47" i="5" s="1"/>
  <c r="AF48" i="5" s="1"/>
  <c r="AF49" i="5" s="1"/>
  <c r="AF50" i="5" s="1"/>
  <c r="AF51" i="5" s="1"/>
  <c r="AF52" i="5" s="1"/>
  <c r="AF53" i="5" s="1"/>
  <c r="AF54" i="5" s="1"/>
  <c r="AF55" i="5" s="1"/>
  <c r="AF56" i="5" s="1"/>
  <c r="AF57" i="5" s="1"/>
  <c r="AF58" i="5" s="1"/>
  <c r="AF59" i="5" s="1"/>
  <c r="AF60" i="5" s="1"/>
  <c r="AF61" i="5" s="1"/>
  <c r="AF62" i="5" s="1"/>
  <c r="AF63" i="5" s="1"/>
  <c r="AF64" i="5" s="1"/>
  <c r="AF65" i="5" s="1"/>
  <c r="AF66" i="5" s="1"/>
  <c r="AF67" i="5" s="1"/>
  <c r="AF68" i="5" s="1"/>
  <c r="AF69" i="5" s="1"/>
  <c r="AF70" i="5" s="1"/>
  <c r="AF71" i="5" s="1"/>
  <c r="AF72" i="5" s="1"/>
  <c r="AF73" i="5" s="1"/>
  <c r="AF74" i="5" s="1"/>
  <c r="AF75" i="5" s="1"/>
  <c r="AF76" i="5" s="1"/>
  <c r="AE2" i="5"/>
  <c r="AE3" i="5" s="1"/>
  <c r="AE4" i="5" s="1"/>
  <c r="AE5" i="5" s="1"/>
  <c r="AE6" i="5" s="1"/>
  <c r="AE7" i="5" s="1"/>
  <c r="AE8" i="5" s="1"/>
  <c r="AE9" i="5" s="1"/>
  <c r="AE10" i="5" s="1"/>
  <c r="AE11" i="5" s="1"/>
  <c r="AE12" i="5" s="1"/>
  <c r="AE13" i="5" s="1"/>
  <c r="AE14" i="5" s="1"/>
  <c r="AE15" i="5" s="1"/>
  <c r="AE16" i="5" s="1"/>
  <c r="AE17" i="5" s="1"/>
  <c r="AE18" i="5" s="1"/>
  <c r="AE19" i="5" s="1"/>
  <c r="AE20" i="5" s="1"/>
  <c r="AE21" i="5" s="1"/>
  <c r="AE22" i="5" s="1"/>
  <c r="AE23" i="5" s="1"/>
  <c r="AE24" i="5" s="1"/>
  <c r="AE25" i="5" s="1"/>
  <c r="AE26" i="5" s="1"/>
  <c r="AE27" i="5" s="1"/>
  <c r="AE28" i="5" s="1"/>
  <c r="AE29" i="5" s="1"/>
  <c r="AE30" i="5" s="1"/>
  <c r="AE31" i="5" s="1"/>
  <c r="AE32" i="5" s="1"/>
  <c r="AE33" i="5" s="1"/>
  <c r="AE34" i="5" s="1"/>
  <c r="AE35" i="5" s="1"/>
  <c r="AE36" i="5" s="1"/>
  <c r="AE37" i="5" s="1"/>
  <c r="AE38" i="5" s="1"/>
  <c r="AE39" i="5" s="1"/>
  <c r="AE40" i="5" s="1"/>
  <c r="AE41" i="5" s="1"/>
  <c r="AE42" i="5" s="1"/>
  <c r="AE43" i="5" s="1"/>
  <c r="AE44" i="5" s="1"/>
  <c r="AE45" i="5" s="1"/>
  <c r="AE46" i="5" s="1"/>
  <c r="AE47" i="5" s="1"/>
  <c r="AE48" i="5" s="1"/>
  <c r="AE49" i="5" s="1"/>
  <c r="AE50" i="5" s="1"/>
  <c r="AE51" i="5" s="1"/>
  <c r="AE52" i="5" s="1"/>
  <c r="AE53" i="5" s="1"/>
  <c r="AE54" i="5" s="1"/>
  <c r="AE55" i="5" s="1"/>
  <c r="AE56" i="5" s="1"/>
  <c r="AE57" i="5" s="1"/>
  <c r="AE58" i="5" s="1"/>
  <c r="AE59" i="5" s="1"/>
  <c r="AE60" i="5" s="1"/>
  <c r="AE61" i="5" s="1"/>
  <c r="AE62" i="5" s="1"/>
  <c r="AE63" i="5" s="1"/>
  <c r="AE64" i="5" s="1"/>
  <c r="AE65" i="5" s="1"/>
  <c r="AE66" i="5" s="1"/>
  <c r="AE67" i="5" s="1"/>
  <c r="AE68" i="5" s="1"/>
  <c r="AE69" i="5" s="1"/>
  <c r="AE70" i="5" s="1"/>
  <c r="AE71" i="5" s="1"/>
  <c r="AE72" i="5" s="1"/>
  <c r="AE73" i="5" s="1"/>
  <c r="AE74" i="5" s="1"/>
  <c r="AE75" i="5" s="1"/>
  <c r="AE76" i="5" s="1"/>
  <c r="AD2" i="5"/>
  <c r="AD3" i="5" s="1"/>
  <c r="AD4" i="5" s="1"/>
  <c r="AD5" i="5" s="1"/>
  <c r="AD6" i="5" s="1"/>
  <c r="AD7" i="5" s="1"/>
  <c r="AD8" i="5" s="1"/>
  <c r="AD9" i="5" s="1"/>
  <c r="AD10" i="5" s="1"/>
  <c r="AD11" i="5" s="1"/>
  <c r="AD12" i="5" s="1"/>
  <c r="AD13" i="5" s="1"/>
  <c r="AD14" i="5" s="1"/>
  <c r="AD15" i="5" s="1"/>
  <c r="AD16" i="5" s="1"/>
  <c r="AD17" i="5" s="1"/>
  <c r="AD18" i="5" s="1"/>
  <c r="AD19" i="5" s="1"/>
  <c r="AD20" i="5" s="1"/>
  <c r="AD21" i="5" s="1"/>
  <c r="AD22" i="5" s="1"/>
  <c r="AD23" i="5" s="1"/>
  <c r="AD24" i="5" s="1"/>
  <c r="AD25" i="5" s="1"/>
  <c r="AD26" i="5" s="1"/>
  <c r="AD27" i="5" s="1"/>
  <c r="AD28" i="5" s="1"/>
  <c r="AD29" i="5" s="1"/>
  <c r="AD30" i="5" s="1"/>
  <c r="AD31" i="5" s="1"/>
  <c r="AD32" i="5" s="1"/>
  <c r="AD33" i="5" s="1"/>
  <c r="AD34" i="5" s="1"/>
  <c r="AD35" i="5" s="1"/>
  <c r="AD36" i="5" s="1"/>
  <c r="AD37" i="5" s="1"/>
  <c r="AD38" i="5" s="1"/>
  <c r="AD39" i="5" s="1"/>
  <c r="AD40" i="5" s="1"/>
  <c r="AD41" i="5" s="1"/>
  <c r="AD42" i="5" s="1"/>
  <c r="AD43" i="5" s="1"/>
  <c r="AD44" i="5" s="1"/>
  <c r="AD45" i="5" s="1"/>
  <c r="AD46" i="5" s="1"/>
  <c r="AD47" i="5" s="1"/>
  <c r="AD48" i="5" s="1"/>
  <c r="AD49" i="5" s="1"/>
  <c r="AD50" i="5" s="1"/>
  <c r="AD51" i="5" s="1"/>
  <c r="AD52" i="5" s="1"/>
  <c r="AD53" i="5" s="1"/>
  <c r="AD54" i="5" s="1"/>
  <c r="AD55" i="5" s="1"/>
  <c r="AD56" i="5" s="1"/>
  <c r="AD57" i="5" s="1"/>
  <c r="AD58" i="5" s="1"/>
  <c r="AD59" i="5" s="1"/>
  <c r="AD60" i="5" s="1"/>
  <c r="AD61" i="5" s="1"/>
  <c r="AD62" i="5" s="1"/>
  <c r="AD63" i="5" s="1"/>
  <c r="AD64" i="5" s="1"/>
  <c r="AD65" i="5" s="1"/>
  <c r="AD66" i="5" s="1"/>
  <c r="AD67" i="5" s="1"/>
  <c r="AD68" i="5" s="1"/>
  <c r="AD69" i="5" s="1"/>
  <c r="AD70" i="5" s="1"/>
  <c r="AD71" i="5" s="1"/>
  <c r="AD72" i="5" s="1"/>
  <c r="AD73" i="5" s="1"/>
  <c r="AD74" i="5" s="1"/>
  <c r="AD75" i="5" s="1"/>
  <c r="AD76" i="5" s="1"/>
  <c r="AC2" i="5"/>
  <c r="AC3" i="5" s="1"/>
  <c r="AC4" i="5" s="1"/>
  <c r="AC5" i="5" s="1"/>
  <c r="AC6" i="5" s="1"/>
  <c r="AC7" i="5" s="1"/>
  <c r="AC8" i="5" s="1"/>
  <c r="AC9" i="5" s="1"/>
  <c r="AC10" i="5" s="1"/>
  <c r="AC11" i="5" s="1"/>
  <c r="AC12" i="5" s="1"/>
  <c r="AC13" i="5" s="1"/>
  <c r="AC14" i="5" s="1"/>
  <c r="AC15" i="5" s="1"/>
  <c r="AC16" i="5" s="1"/>
  <c r="AC17" i="5" s="1"/>
  <c r="AC18" i="5" s="1"/>
  <c r="AC19" i="5" s="1"/>
  <c r="AC20" i="5" s="1"/>
  <c r="AC21" i="5" s="1"/>
  <c r="AC22" i="5" s="1"/>
  <c r="AC23" i="5" s="1"/>
  <c r="AC24" i="5" s="1"/>
  <c r="AC25" i="5" s="1"/>
  <c r="AC26" i="5" s="1"/>
  <c r="AC27" i="5" s="1"/>
  <c r="AC28" i="5" s="1"/>
  <c r="AC29" i="5" s="1"/>
  <c r="AC30" i="5" s="1"/>
  <c r="AC31" i="5" s="1"/>
  <c r="AC32" i="5" s="1"/>
  <c r="AC33" i="5" s="1"/>
  <c r="AC34" i="5" s="1"/>
  <c r="AC35" i="5" s="1"/>
  <c r="AC36" i="5" s="1"/>
  <c r="AC37" i="5" s="1"/>
  <c r="AC38" i="5" s="1"/>
  <c r="AC39" i="5" s="1"/>
  <c r="AC40" i="5" s="1"/>
  <c r="AC41" i="5" s="1"/>
  <c r="AC42" i="5" s="1"/>
  <c r="AC43" i="5" s="1"/>
  <c r="AC44" i="5" s="1"/>
  <c r="AC45" i="5" s="1"/>
  <c r="AC46" i="5" s="1"/>
  <c r="AC47" i="5" s="1"/>
  <c r="AC48" i="5" s="1"/>
  <c r="AC49" i="5" s="1"/>
  <c r="AC50" i="5" s="1"/>
  <c r="AC51" i="5" s="1"/>
  <c r="AC52" i="5" s="1"/>
  <c r="AC53" i="5" s="1"/>
  <c r="AC54" i="5" s="1"/>
  <c r="AC55" i="5" s="1"/>
  <c r="AC56" i="5" s="1"/>
  <c r="AC57" i="5" s="1"/>
  <c r="AC58" i="5" s="1"/>
  <c r="AC59" i="5" s="1"/>
  <c r="AC60" i="5" s="1"/>
  <c r="AC61" i="5" s="1"/>
  <c r="AC62" i="5" s="1"/>
  <c r="AC63" i="5" s="1"/>
  <c r="AC64" i="5" s="1"/>
  <c r="AC65" i="5" s="1"/>
  <c r="AC66" i="5" s="1"/>
  <c r="AC67" i="5" s="1"/>
  <c r="AC68" i="5" s="1"/>
  <c r="AC69" i="5" s="1"/>
  <c r="AC70" i="5" s="1"/>
  <c r="AC71" i="5" s="1"/>
  <c r="AC72" i="5" s="1"/>
  <c r="AC73" i="5" s="1"/>
  <c r="AC74" i="5" s="1"/>
  <c r="AC75" i="5" s="1"/>
  <c r="AC76" i="5" s="1"/>
  <c r="AB2" i="5"/>
  <c r="AB3" i="5" s="1"/>
  <c r="AB4" i="5" s="1"/>
  <c r="AB5" i="5" s="1"/>
  <c r="AB6" i="5" s="1"/>
  <c r="AB7" i="5" s="1"/>
  <c r="AB8" i="5" s="1"/>
  <c r="AB9" i="5" s="1"/>
  <c r="AB10" i="5" s="1"/>
  <c r="AB11" i="5" s="1"/>
  <c r="AB12" i="5" s="1"/>
  <c r="AB13" i="5" s="1"/>
  <c r="AB14" i="5" s="1"/>
  <c r="AB15" i="5" s="1"/>
  <c r="AB16" i="5" s="1"/>
  <c r="AB17" i="5" s="1"/>
  <c r="AB18" i="5" s="1"/>
  <c r="AB19" i="5" s="1"/>
  <c r="AB20" i="5" s="1"/>
  <c r="AB21" i="5" s="1"/>
  <c r="AB22" i="5" s="1"/>
  <c r="AB23" i="5" s="1"/>
  <c r="AB24" i="5" s="1"/>
  <c r="AB25" i="5" s="1"/>
  <c r="AB26" i="5" s="1"/>
  <c r="AB27" i="5" s="1"/>
  <c r="AB28" i="5" s="1"/>
  <c r="AB29" i="5" s="1"/>
  <c r="AB30" i="5" s="1"/>
  <c r="AB31" i="5" s="1"/>
  <c r="AB32" i="5" s="1"/>
  <c r="AB33" i="5" s="1"/>
  <c r="AB34" i="5" s="1"/>
  <c r="AB35" i="5" s="1"/>
  <c r="AB36" i="5" s="1"/>
  <c r="AB37" i="5" s="1"/>
  <c r="AB38" i="5" s="1"/>
  <c r="AB39" i="5" s="1"/>
  <c r="AB40" i="5" s="1"/>
  <c r="AB41" i="5" s="1"/>
  <c r="AB42" i="5" s="1"/>
  <c r="AB43" i="5" s="1"/>
  <c r="AB44" i="5" s="1"/>
  <c r="AB45" i="5" s="1"/>
  <c r="AB46" i="5" s="1"/>
  <c r="AB47" i="5" s="1"/>
  <c r="AB48" i="5" s="1"/>
  <c r="AB49" i="5" s="1"/>
  <c r="AB50" i="5" s="1"/>
  <c r="AB51" i="5" s="1"/>
  <c r="AB52" i="5" s="1"/>
  <c r="AB53" i="5" s="1"/>
  <c r="AB54" i="5" s="1"/>
  <c r="AB55" i="5" s="1"/>
  <c r="AB56" i="5" s="1"/>
  <c r="AB57" i="5" s="1"/>
  <c r="AB58" i="5" s="1"/>
  <c r="AB59" i="5" s="1"/>
  <c r="AB60" i="5" s="1"/>
  <c r="AB61" i="5" s="1"/>
  <c r="AB62" i="5" s="1"/>
  <c r="AB63" i="5" s="1"/>
  <c r="AB64" i="5" s="1"/>
  <c r="AB65" i="5" s="1"/>
  <c r="AB66" i="5" s="1"/>
  <c r="AB67" i="5" s="1"/>
  <c r="AB68" i="5" s="1"/>
  <c r="AB69" i="5" s="1"/>
  <c r="AB70" i="5" s="1"/>
  <c r="AB71" i="5" s="1"/>
  <c r="AB72" i="5" s="1"/>
  <c r="AB73" i="5" s="1"/>
  <c r="AB74" i="5" s="1"/>
  <c r="AB75" i="5" s="1"/>
  <c r="AB76" i="5" s="1"/>
  <c r="AA2" i="5"/>
  <c r="AA3" i="5" s="1"/>
  <c r="AA4" i="5" s="1"/>
  <c r="AA5" i="5" s="1"/>
  <c r="AA6" i="5" s="1"/>
  <c r="AA7" i="5" s="1"/>
  <c r="AA8" i="5" s="1"/>
  <c r="AA9" i="5" s="1"/>
  <c r="AA10" i="5" s="1"/>
  <c r="AA11" i="5" s="1"/>
  <c r="AA12" i="5" s="1"/>
  <c r="AA13" i="5" s="1"/>
  <c r="AA14" i="5" s="1"/>
  <c r="AA15" i="5" s="1"/>
  <c r="AA16" i="5" s="1"/>
  <c r="AA17" i="5" s="1"/>
  <c r="AA18" i="5" s="1"/>
  <c r="AA19" i="5" s="1"/>
  <c r="AA20" i="5" s="1"/>
  <c r="AA21" i="5" s="1"/>
  <c r="AA22" i="5" s="1"/>
  <c r="AA23" i="5" s="1"/>
  <c r="AA24" i="5" s="1"/>
  <c r="AA25" i="5" s="1"/>
  <c r="AA26" i="5" s="1"/>
  <c r="AA27" i="5" s="1"/>
  <c r="AA28" i="5" s="1"/>
  <c r="AA29" i="5" s="1"/>
  <c r="AA30" i="5" s="1"/>
  <c r="AA31" i="5" s="1"/>
  <c r="AA32" i="5" s="1"/>
  <c r="AA33" i="5" s="1"/>
  <c r="AA34" i="5" s="1"/>
  <c r="AA35" i="5" s="1"/>
  <c r="AA36" i="5" s="1"/>
  <c r="AA37" i="5" s="1"/>
  <c r="AA38" i="5" s="1"/>
  <c r="AA39" i="5" s="1"/>
  <c r="AA40" i="5" s="1"/>
  <c r="AA41" i="5" s="1"/>
  <c r="AA42" i="5" s="1"/>
  <c r="AA43" i="5" s="1"/>
  <c r="AA44" i="5" s="1"/>
  <c r="AA45" i="5" s="1"/>
  <c r="AA46" i="5" s="1"/>
  <c r="AA47" i="5" s="1"/>
  <c r="AA48" i="5" s="1"/>
  <c r="AA49" i="5" s="1"/>
  <c r="AA50" i="5" s="1"/>
  <c r="AA51" i="5" s="1"/>
  <c r="AA52" i="5" s="1"/>
  <c r="AA53" i="5" s="1"/>
  <c r="AA54" i="5" s="1"/>
  <c r="AA55" i="5" s="1"/>
  <c r="AA56" i="5" s="1"/>
  <c r="AA57" i="5" s="1"/>
  <c r="AA58" i="5" s="1"/>
  <c r="AA59" i="5" s="1"/>
  <c r="AA60" i="5" s="1"/>
  <c r="AA61" i="5" s="1"/>
  <c r="AA62" i="5" s="1"/>
  <c r="AA63" i="5" s="1"/>
  <c r="AA64" i="5" s="1"/>
  <c r="AA65" i="5" s="1"/>
  <c r="AA66" i="5" s="1"/>
  <c r="AA67" i="5" s="1"/>
  <c r="AA68" i="5" s="1"/>
  <c r="AA69" i="5" s="1"/>
  <c r="AA70" i="5" s="1"/>
  <c r="AA71" i="5" s="1"/>
  <c r="AA72" i="5" s="1"/>
  <c r="AA73" i="5" s="1"/>
  <c r="AA74" i="5" s="1"/>
  <c r="AA75" i="5" s="1"/>
  <c r="AA76" i="5" s="1"/>
  <c r="I3" i="5"/>
  <c r="J3" i="5"/>
  <c r="K3" i="5"/>
  <c r="L3" i="5"/>
  <c r="M3" i="5"/>
  <c r="N3" i="5"/>
  <c r="O3" i="5"/>
  <c r="P3" i="5"/>
  <c r="Q3" i="5"/>
  <c r="R3" i="5"/>
  <c r="S3" i="5"/>
  <c r="T3" i="5"/>
  <c r="U3" i="5"/>
  <c r="V3" i="5"/>
  <c r="W3" i="5"/>
  <c r="X3" i="5"/>
  <c r="Y3" i="5"/>
  <c r="Z3" i="5"/>
  <c r="I4" i="5"/>
  <c r="J4" i="5"/>
  <c r="K4" i="5"/>
  <c r="L4" i="5"/>
  <c r="M4" i="5"/>
  <c r="N4" i="5"/>
  <c r="O4" i="5"/>
  <c r="P4" i="5"/>
  <c r="Q4" i="5"/>
  <c r="R4" i="5"/>
  <c r="S4" i="5"/>
  <c r="T4" i="5"/>
  <c r="V4" i="5"/>
  <c r="W4" i="5"/>
  <c r="X4" i="5"/>
  <c r="Y4" i="5"/>
  <c r="Z4" i="5"/>
  <c r="I5" i="5"/>
  <c r="J5" i="5"/>
  <c r="K5" i="5"/>
  <c r="L5" i="5"/>
  <c r="M5" i="5"/>
  <c r="N5" i="5"/>
  <c r="O5" i="5"/>
  <c r="P5" i="5"/>
  <c r="Q5" i="5"/>
  <c r="R5" i="5"/>
  <c r="S5" i="5"/>
  <c r="T5" i="5"/>
  <c r="V5" i="5"/>
  <c r="W5" i="5"/>
  <c r="X5" i="5"/>
  <c r="Y5" i="5"/>
  <c r="Z5" i="5"/>
  <c r="I6" i="5"/>
  <c r="J6" i="5"/>
  <c r="K6" i="5"/>
  <c r="L6" i="5"/>
  <c r="M6" i="5"/>
  <c r="N6" i="5"/>
  <c r="O6" i="5"/>
  <c r="P6" i="5"/>
  <c r="Q6" i="5"/>
  <c r="R6" i="5"/>
  <c r="S6" i="5"/>
  <c r="T6" i="5"/>
  <c r="V6" i="5"/>
  <c r="W6" i="5"/>
  <c r="X6" i="5"/>
  <c r="Y6" i="5"/>
  <c r="Z6" i="5"/>
  <c r="I7" i="5"/>
  <c r="J7" i="5"/>
  <c r="K7" i="5"/>
  <c r="L7" i="5"/>
  <c r="M7" i="5"/>
  <c r="N7" i="5"/>
  <c r="O7" i="5"/>
  <c r="P7" i="5"/>
  <c r="Q7" i="5"/>
  <c r="R7" i="5"/>
  <c r="S7" i="5"/>
  <c r="T7" i="5"/>
  <c r="V7" i="5"/>
  <c r="W7" i="5"/>
  <c r="X7" i="5"/>
  <c r="Y7" i="5"/>
  <c r="Z7" i="5"/>
  <c r="I8" i="5"/>
  <c r="J8" i="5"/>
  <c r="K8" i="5"/>
  <c r="L8" i="5"/>
  <c r="M8" i="5"/>
  <c r="N8" i="5"/>
  <c r="O8" i="5"/>
  <c r="P8" i="5"/>
  <c r="Q8" i="5"/>
  <c r="R8" i="5"/>
  <c r="S8" i="5"/>
  <c r="T8" i="5"/>
  <c r="V8" i="5"/>
  <c r="W8" i="5"/>
  <c r="X8" i="5"/>
  <c r="Y8" i="5"/>
  <c r="Z8" i="5"/>
  <c r="I9" i="5"/>
  <c r="J9" i="5"/>
  <c r="K9" i="5"/>
  <c r="L9" i="5"/>
  <c r="M9" i="5"/>
  <c r="N9" i="5"/>
  <c r="O9" i="5"/>
  <c r="P9" i="5"/>
  <c r="Q9" i="5"/>
  <c r="R9" i="5"/>
  <c r="S9" i="5"/>
  <c r="T9" i="5"/>
  <c r="V9" i="5"/>
  <c r="W9" i="5"/>
  <c r="X9" i="5"/>
  <c r="Y9" i="5"/>
  <c r="Z9" i="5"/>
  <c r="I10" i="5"/>
  <c r="J10" i="5"/>
  <c r="K10" i="5"/>
  <c r="L10" i="5"/>
  <c r="M10" i="5"/>
  <c r="N10" i="5"/>
  <c r="O10" i="5"/>
  <c r="P10" i="5"/>
  <c r="Q10" i="5"/>
  <c r="R10" i="5"/>
  <c r="S10" i="5"/>
  <c r="T10" i="5"/>
  <c r="V10" i="5"/>
  <c r="W10" i="5"/>
  <c r="X10" i="5"/>
  <c r="Y10" i="5"/>
  <c r="Z10" i="5"/>
  <c r="I11" i="5"/>
  <c r="J11" i="5"/>
  <c r="K11" i="5"/>
  <c r="L11" i="5"/>
  <c r="M11" i="5"/>
  <c r="N11" i="5"/>
  <c r="O11" i="5"/>
  <c r="P11" i="5"/>
  <c r="Q11" i="5"/>
  <c r="R11" i="5"/>
  <c r="S11" i="5"/>
  <c r="T11" i="5"/>
  <c r="V11" i="5"/>
  <c r="W11" i="5"/>
  <c r="X11" i="5"/>
  <c r="Y11" i="5"/>
  <c r="Z11" i="5"/>
  <c r="I12" i="5"/>
  <c r="J12" i="5"/>
  <c r="K12" i="5"/>
  <c r="L12" i="5"/>
  <c r="M12" i="5"/>
  <c r="N12" i="5"/>
  <c r="O12" i="5"/>
  <c r="P12" i="5"/>
  <c r="Q12" i="5"/>
  <c r="R12" i="5"/>
  <c r="S12" i="5"/>
  <c r="T12" i="5"/>
  <c r="V12" i="5"/>
  <c r="W12" i="5"/>
  <c r="X12" i="5"/>
  <c r="Y12" i="5"/>
  <c r="Z12" i="5"/>
  <c r="I13" i="5"/>
  <c r="J13" i="5"/>
  <c r="K13" i="5"/>
  <c r="L13" i="5"/>
  <c r="M13" i="5"/>
  <c r="N13" i="5"/>
  <c r="O13" i="5"/>
  <c r="P13" i="5"/>
  <c r="Q13" i="5"/>
  <c r="R13" i="5"/>
  <c r="S13" i="5"/>
  <c r="T13" i="5"/>
  <c r="V13" i="5"/>
  <c r="W13" i="5"/>
  <c r="X13" i="5"/>
  <c r="Y13" i="5"/>
  <c r="Z13" i="5"/>
  <c r="I14" i="5"/>
  <c r="J14" i="5"/>
  <c r="K14" i="5"/>
  <c r="L14" i="5"/>
  <c r="M14" i="5"/>
  <c r="N14" i="5"/>
  <c r="O14" i="5"/>
  <c r="P14" i="5"/>
  <c r="Q14" i="5"/>
  <c r="R14" i="5"/>
  <c r="S14" i="5"/>
  <c r="T14" i="5"/>
  <c r="V14" i="5"/>
  <c r="W14" i="5"/>
  <c r="X14" i="5"/>
  <c r="Y14" i="5"/>
  <c r="Z14" i="5"/>
  <c r="I15" i="5"/>
  <c r="J15" i="5"/>
  <c r="K15" i="5"/>
  <c r="L15" i="5"/>
  <c r="M15" i="5"/>
  <c r="N15" i="5"/>
  <c r="O15" i="5"/>
  <c r="P15" i="5"/>
  <c r="Q15" i="5"/>
  <c r="R15" i="5"/>
  <c r="S15" i="5"/>
  <c r="T15" i="5"/>
  <c r="V15" i="5"/>
  <c r="W15" i="5"/>
  <c r="X15" i="5"/>
  <c r="Y15" i="5"/>
  <c r="Z15" i="5"/>
  <c r="I16" i="5"/>
  <c r="J16" i="5"/>
  <c r="K16" i="5"/>
  <c r="L16" i="5"/>
  <c r="M16" i="5"/>
  <c r="N16" i="5"/>
  <c r="O16" i="5"/>
  <c r="P16" i="5"/>
  <c r="Q16" i="5"/>
  <c r="R16" i="5"/>
  <c r="S16" i="5"/>
  <c r="T16" i="5"/>
  <c r="V16" i="5"/>
  <c r="W16" i="5"/>
  <c r="X16" i="5"/>
  <c r="Y16" i="5"/>
  <c r="Z16" i="5"/>
  <c r="I17" i="5"/>
  <c r="J17" i="5"/>
  <c r="K17" i="5"/>
  <c r="L17" i="5"/>
  <c r="M17" i="5"/>
  <c r="N17" i="5"/>
  <c r="O17" i="5"/>
  <c r="P17" i="5"/>
  <c r="Q17" i="5"/>
  <c r="R17" i="5"/>
  <c r="S17" i="5"/>
  <c r="T17" i="5"/>
  <c r="V17" i="5"/>
  <c r="W17" i="5"/>
  <c r="X17" i="5"/>
  <c r="Y17" i="5"/>
  <c r="Z17" i="5"/>
  <c r="I18" i="5"/>
  <c r="J18" i="5"/>
  <c r="K18" i="5"/>
  <c r="L18" i="5"/>
  <c r="M18" i="5"/>
  <c r="N18" i="5"/>
  <c r="O18" i="5"/>
  <c r="P18" i="5"/>
  <c r="Q18" i="5"/>
  <c r="R18" i="5"/>
  <c r="S18" i="5"/>
  <c r="T18" i="5"/>
  <c r="V18" i="5"/>
  <c r="W18" i="5"/>
  <c r="X18" i="5"/>
  <c r="Y18" i="5"/>
  <c r="Z18" i="5"/>
  <c r="I19" i="5"/>
  <c r="J19" i="5"/>
  <c r="K19" i="5"/>
  <c r="L19" i="5"/>
  <c r="M19" i="5"/>
  <c r="N19" i="5"/>
  <c r="O19" i="5"/>
  <c r="P19" i="5"/>
  <c r="Q19" i="5"/>
  <c r="R19" i="5"/>
  <c r="S19" i="5"/>
  <c r="T19" i="5"/>
  <c r="V19" i="5"/>
  <c r="W19" i="5"/>
  <c r="X19" i="5"/>
  <c r="Y19" i="5"/>
  <c r="Z19" i="5"/>
  <c r="I20" i="5"/>
  <c r="J20" i="5"/>
  <c r="K20" i="5"/>
  <c r="L20" i="5"/>
  <c r="M20" i="5"/>
  <c r="N20" i="5"/>
  <c r="O20" i="5"/>
  <c r="P20" i="5"/>
  <c r="Q20" i="5"/>
  <c r="R20" i="5"/>
  <c r="S20" i="5"/>
  <c r="T20" i="5"/>
  <c r="V20" i="5"/>
  <c r="W20" i="5"/>
  <c r="X20" i="5"/>
  <c r="Y20" i="5"/>
  <c r="Z20" i="5"/>
  <c r="I21" i="5"/>
  <c r="J21" i="5"/>
  <c r="K21" i="5"/>
  <c r="L21" i="5"/>
  <c r="M21" i="5"/>
  <c r="N21" i="5"/>
  <c r="O21" i="5"/>
  <c r="P21" i="5"/>
  <c r="Q21" i="5"/>
  <c r="R21" i="5"/>
  <c r="S21" i="5"/>
  <c r="T21" i="5"/>
  <c r="V21" i="5"/>
  <c r="W21" i="5"/>
  <c r="X21" i="5"/>
  <c r="Y21" i="5"/>
  <c r="Z21" i="5"/>
  <c r="I22" i="5"/>
  <c r="J22" i="5"/>
  <c r="K22" i="5"/>
  <c r="L22" i="5"/>
  <c r="M22" i="5"/>
  <c r="N22" i="5"/>
  <c r="O22" i="5"/>
  <c r="P22" i="5"/>
  <c r="Q22" i="5"/>
  <c r="R22" i="5"/>
  <c r="S22" i="5"/>
  <c r="T22" i="5"/>
  <c r="V22" i="5"/>
  <c r="W22" i="5"/>
  <c r="X22" i="5"/>
  <c r="Y22" i="5"/>
  <c r="Z22" i="5"/>
  <c r="I23" i="5"/>
  <c r="J23" i="5"/>
  <c r="K23" i="5"/>
  <c r="L23" i="5"/>
  <c r="M23" i="5"/>
  <c r="N23" i="5"/>
  <c r="O23" i="5"/>
  <c r="P23" i="5"/>
  <c r="Q23" i="5"/>
  <c r="R23" i="5"/>
  <c r="S23" i="5"/>
  <c r="T23" i="5"/>
  <c r="V23" i="5"/>
  <c r="W23" i="5"/>
  <c r="X23" i="5"/>
  <c r="Y23" i="5"/>
  <c r="Z23" i="5"/>
  <c r="I24" i="5"/>
  <c r="J24" i="5"/>
  <c r="K24" i="5"/>
  <c r="L24" i="5"/>
  <c r="M24" i="5"/>
  <c r="N24" i="5"/>
  <c r="O24" i="5"/>
  <c r="P24" i="5"/>
  <c r="Q24" i="5"/>
  <c r="R24" i="5"/>
  <c r="S24" i="5"/>
  <c r="T24" i="5"/>
  <c r="V24" i="5"/>
  <c r="W24" i="5"/>
  <c r="X24" i="5"/>
  <c r="Y24" i="5"/>
  <c r="Z24" i="5"/>
  <c r="I25" i="5"/>
  <c r="J25" i="5"/>
  <c r="K25" i="5"/>
  <c r="L25" i="5"/>
  <c r="M25" i="5"/>
  <c r="N25" i="5"/>
  <c r="O25" i="5"/>
  <c r="P25" i="5"/>
  <c r="Q25" i="5"/>
  <c r="R25" i="5"/>
  <c r="S25" i="5"/>
  <c r="T25" i="5"/>
  <c r="V25" i="5"/>
  <c r="W25" i="5"/>
  <c r="X25" i="5"/>
  <c r="Y25" i="5"/>
  <c r="Z25" i="5"/>
  <c r="I26" i="5"/>
  <c r="J26" i="5"/>
  <c r="K26" i="5"/>
  <c r="L26" i="5"/>
  <c r="M26" i="5"/>
  <c r="N26" i="5"/>
  <c r="O26" i="5"/>
  <c r="P26" i="5"/>
  <c r="Q26" i="5"/>
  <c r="R26" i="5"/>
  <c r="S26" i="5"/>
  <c r="T26" i="5"/>
  <c r="V26" i="5"/>
  <c r="W26" i="5"/>
  <c r="X26" i="5"/>
  <c r="Y26" i="5"/>
  <c r="Z26" i="5"/>
  <c r="I27" i="5"/>
  <c r="J27" i="5"/>
  <c r="K27" i="5"/>
  <c r="L27" i="5"/>
  <c r="M27" i="5"/>
  <c r="N27" i="5"/>
  <c r="O27" i="5"/>
  <c r="P27" i="5"/>
  <c r="Q27" i="5"/>
  <c r="R27" i="5"/>
  <c r="S27" i="5"/>
  <c r="T27" i="5"/>
  <c r="U27" i="5"/>
  <c r="V27" i="5"/>
  <c r="W27" i="5"/>
  <c r="X27" i="5"/>
  <c r="Y27" i="5"/>
  <c r="Z27" i="5"/>
  <c r="I28" i="5"/>
  <c r="J28" i="5"/>
  <c r="K28" i="5"/>
  <c r="L28" i="5"/>
  <c r="M28" i="5"/>
  <c r="N28" i="5"/>
  <c r="O28" i="5"/>
  <c r="P28" i="5"/>
  <c r="Q28" i="5"/>
  <c r="R28" i="5"/>
  <c r="S28" i="5"/>
  <c r="T28" i="5"/>
  <c r="V28" i="5"/>
  <c r="W28" i="5"/>
  <c r="X28" i="5"/>
  <c r="Y28" i="5"/>
  <c r="Z28" i="5"/>
  <c r="I29" i="5"/>
  <c r="J29" i="5"/>
  <c r="K29" i="5"/>
  <c r="L29" i="5"/>
  <c r="M29" i="5"/>
  <c r="N29" i="5"/>
  <c r="O29" i="5"/>
  <c r="P29" i="5"/>
  <c r="Q29" i="5"/>
  <c r="R29" i="5"/>
  <c r="S29" i="5"/>
  <c r="T29" i="5"/>
  <c r="V29" i="5"/>
  <c r="W29" i="5"/>
  <c r="X29" i="5"/>
  <c r="Y29" i="5"/>
  <c r="Z29" i="5"/>
  <c r="I30" i="5"/>
  <c r="J30" i="5"/>
  <c r="K30" i="5"/>
  <c r="L30" i="5"/>
  <c r="M30" i="5"/>
  <c r="N30" i="5"/>
  <c r="O30" i="5"/>
  <c r="P30" i="5"/>
  <c r="Q30" i="5"/>
  <c r="R30" i="5"/>
  <c r="S30" i="5"/>
  <c r="T30" i="5"/>
  <c r="V30" i="5"/>
  <c r="W30" i="5"/>
  <c r="X30" i="5"/>
  <c r="Y30" i="5"/>
  <c r="Z30" i="5"/>
  <c r="I31" i="5"/>
  <c r="J31" i="5"/>
  <c r="K31" i="5"/>
  <c r="L31" i="5"/>
  <c r="M31" i="5"/>
  <c r="N31" i="5"/>
  <c r="O31" i="5"/>
  <c r="P31" i="5"/>
  <c r="Q31" i="5"/>
  <c r="R31" i="5"/>
  <c r="S31" i="5"/>
  <c r="T31" i="5"/>
  <c r="V31" i="5"/>
  <c r="W31" i="5"/>
  <c r="X31" i="5"/>
  <c r="Y31" i="5"/>
  <c r="Z31" i="5"/>
  <c r="I32" i="5"/>
  <c r="J32" i="5"/>
  <c r="K32" i="5"/>
  <c r="L32" i="5"/>
  <c r="M32" i="5"/>
  <c r="N32" i="5"/>
  <c r="O32" i="5"/>
  <c r="P32" i="5"/>
  <c r="Q32" i="5"/>
  <c r="R32" i="5"/>
  <c r="S32" i="5"/>
  <c r="T32" i="5"/>
  <c r="V32" i="5"/>
  <c r="W32" i="5"/>
  <c r="X32" i="5"/>
  <c r="Y32" i="5"/>
  <c r="Z32" i="5"/>
  <c r="I33" i="5"/>
  <c r="J33" i="5"/>
  <c r="K33" i="5"/>
  <c r="L33" i="5"/>
  <c r="M33" i="5"/>
  <c r="N33" i="5"/>
  <c r="O33" i="5"/>
  <c r="P33" i="5"/>
  <c r="Q33" i="5"/>
  <c r="R33" i="5"/>
  <c r="S33" i="5"/>
  <c r="T33" i="5"/>
  <c r="V33" i="5"/>
  <c r="W33" i="5"/>
  <c r="X33" i="5"/>
  <c r="Y33" i="5"/>
  <c r="Z33" i="5"/>
  <c r="I34" i="5"/>
  <c r="J34" i="5"/>
  <c r="K34" i="5"/>
  <c r="L34" i="5"/>
  <c r="M34" i="5"/>
  <c r="N34" i="5"/>
  <c r="O34" i="5"/>
  <c r="P34" i="5"/>
  <c r="Q34" i="5"/>
  <c r="R34" i="5"/>
  <c r="S34" i="5"/>
  <c r="T34" i="5"/>
  <c r="V34" i="5"/>
  <c r="W34" i="5"/>
  <c r="X34" i="5"/>
  <c r="Y34" i="5"/>
  <c r="Z34" i="5"/>
  <c r="I35" i="5"/>
  <c r="J35" i="5"/>
  <c r="K35" i="5"/>
  <c r="L35" i="5"/>
  <c r="M35" i="5"/>
  <c r="N35" i="5"/>
  <c r="O35" i="5"/>
  <c r="P35" i="5"/>
  <c r="Q35" i="5"/>
  <c r="R35" i="5"/>
  <c r="S35" i="5"/>
  <c r="T35" i="5"/>
  <c r="V35" i="5"/>
  <c r="W35" i="5"/>
  <c r="X35" i="5"/>
  <c r="Y35" i="5"/>
  <c r="Z35" i="5"/>
  <c r="I36" i="5"/>
  <c r="J36" i="5"/>
  <c r="K36" i="5"/>
  <c r="L36" i="5"/>
  <c r="M36" i="5"/>
  <c r="N36" i="5"/>
  <c r="O36" i="5"/>
  <c r="P36" i="5"/>
  <c r="Q36" i="5"/>
  <c r="R36" i="5"/>
  <c r="S36" i="5"/>
  <c r="T36" i="5"/>
  <c r="V36" i="5"/>
  <c r="W36" i="5"/>
  <c r="X36" i="5"/>
  <c r="Y36" i="5"/>
  <c r="Z36" i="5"/>
  <c r="I37" i="5"/>
  <c r="J37" i="5"/>
  <c r="K37" i="5"/>
  <c r="L37" i="5"/>
  <c r="M37" i="5"/>
  <c r="N37" i="5"/>
  <c r="O37" i="5"/>
  <c r="P37" i="5"/>
  <c r="Q37" i="5"/>
  <c r="R37" i="5"/>
  <c r="S37" i="5"/>
  <c r="T37" i="5"/>
  <c r="V37" i="5"/>
  <c r="W37" i="5"/>
  <c r="X37" i="5"/>
  <c r="Y37" i="5"/>
  <c r="Z37" i="5"/>
  <c r="I38" i="5"/>
  <c r="J38" i="5"/>
  <c r="K38" i="5"/>
  <c r="L38" i="5"/>
  <c r="M38" i="5"/>
  <c r="N38" i="5"/>
  <c r="O38" i="5"/>
  <c r="P38" i="5"/>
  <c r="Q38" i="5"/>
  <c r="R38" i="5"/>
  <c r="S38" i="5"/>
  <c r="T38" i="5"/>
  <c r="V38" i="5"/>
  <c r="W38" i="5"/>
  <c r="X38" i="5"/>
  <c r="Y38" i="5"/>
  <c r="Z38" i="5"/>
  <c r="I39" i="5"/>
  <c r="J39" i="5"/>
  <c r="K39" i="5"/>
  <c r="L39" i="5"/>
  <c r="M39" i="5"/>
  <c r="N39" i="5"/>
  <c r="O39" i="5"/>
  <c r="P39" i="5"/>
  <c r="Q39" i="5"/>
  <c r="R39" i="5"/>
  <c r="S39" i="5"/>
  <c r="T39" i="5"/>
  <c r="U39" i="5"/>
  <c r="V39" i="5"/>
  <c r="W39" i="5"/>
  <c r="X39" i="5"/>
  <c r="Y39" i="5"/>
  <c r="Z39" i="5"/>
  <c r="I40" i="5"/>
  <c r="J40" i="5"/>
  <c r="K40" i="5"/>
  <c r="L40" i="5"/>
  <c r="M40" i="5"/>
  <c r="N40" i="5"/>
  <c r="O40" i="5"/>
  <c r="P40" i="5"/>
  <c r="Q40" i="5"/>
  <c r="R40" i="5"/>
  <c r="S40" i="5"/>
  <c r="T40" i="5"/>
  <c r="V40" i="5"/>
  <c r="W40" i="5"/>
  <c r="X40" i="5"/>
  <c r="Y40" i="5"/>
  <c r="Z40" i="5"/>
  <c r="I41" i="5"/>
  <c r="J41" i="5"/>
  <c r="K41" i="5"/>
  <c r="L41" i="5"/>
  <c r="M41" i="5"/>
  <c r="N41" i="5"/>
  <c r="O41" i="5"/>
  <c r="P41" i="5"/>
  <c r="Q41" i="5"/>
  <c r="R41" i="5"/>
  <c r="S41" i="5"/>
  <c r="T41" i="5"/>
  <c r="V41" i="5"/>
  <c r="W41" i="5"/>
  <c r="X41" i="5"/>
  <c r="Y41" i="5"/>
  <c r="Z41" i="5"/>
  <c r="I42" i="5"/>
  <c r="J42" i="5"/>
  <c r="K42" i="5"/>
  <c r="L42" i="5"/>
  <c r="M42" i="5"/>
  <c r="N42" i="5"/>
  <c r="O42" i="5"/>
  <c r="P42" i="5"/>
  <c r="Q42" i="5"/>
  <c r="R42" i="5"/>
  <c r="S42" i="5"/>
  <c r="T42" i="5"/>
  <c r="V42" i="5"/>
  <c r="W42" i="5"/>
  <c r="X42" i="5"/>
  <c r="Y42" i="5"/>
  <c r="Z42" i="5"/>
  <c r="I43" i="5"/>
  <c r="J43" i="5"/>
  <c r="K43" i="5"/>
  <c r="L43" i="5"/>
  <c r="M43" i="5"/>
  <c r="N43" i="5"/>
  <c r="O43" i="5"/>
  <c r="P43" i="5"/>
  <c r="Q43" i="5"/>
  <c r="R43" i="5"/>
  <c r="S43" i="5"/>
  <c r="T43" i="5"/>
  <c r="V43" i="5"/>
  <c r="W43" i="5"/>
  <c r="X43" i="5"/>
  <c r="Y43" i="5"/>
  <c r="Z43" i="5"/>
  <c r="I44" i="5"/>
  <c r="J44" i="5"/>
  <c r="K44" i="5"/>
  <c r="L44" i="5"/>
  <c r="M44" i="5"/>
  <c r="N44" i="5"/>
  <c r="O44" i="5"/>
  <c r="P44" i="5"/>
  <c r="Q44" i="5"/>
  <c r="R44" i="5"/>
  <c r="S44" i="5"/>
  <c r="T44" i="5"/>
  <c r="V44" i="5"/>
  <c r="W44" i="5"/>
  <c r="X44" i="5"/>
  <c r="Y44" i="5"/>
  <c r="Z44" i="5"/>
  <c r="I45" i="5"/>
  <c r="J45" i="5"/>
  <c r="K45" i="5"/>
  <c r="L45" i="5"/>
  <c r="M45" i="5"/>
  <c r="N45" i="5"/>
  <c r="O45" i="5"/>
  <c r="P45" i="5"/>
  <c r="Q45" i="5"/>
  <c r="R45" i="5"/>
  <c r="S45" i="5"/>
  <c r="T45" i="5"/>
  <c r="V45" i="5"/>
  <c r="W45" i="5"/>
  <c r="X45" i="5"/>
  <c r="Y45" i="5"/>
  <c r="Z45" i="5"/>
  <c r="I46" i="5"/>
  <c r="J46" i="5"/>
  <c r="K46" i="5"/>
  <c r="L46" i="5"/>
  <c r="M46" i="5"/>
  <c r="N46" i="5"/>
  <c r="O46" i="5"/>
  <c r="P46" i="5"/>
  <c r="Q46" i="5"/>
  <c r="R46" i="5"/>
  <c r="S46" i="5"/>
  <c r="T46" i="5"/>
  <c r="V46" i="5"/>
  <c r="W46" i="5"/>
  <c r="X46" i="5"/>
  <c r="Y46" i="5"/>
  <c r="Z46" i="5"/>
  <c r="I47" i="5"/>
  <c r="J47" i="5"/>
  <c r="K47" i="5"/>
  <c r="L47" i="5"/>
  <c r="M47" i="5"/>
  <c r="N47" i="5"/>
  <c r="O47" i="5"/>
  <c r="P47" i="5"/>
  <c r="Q47" i="5"/>
  <c r="R47" i="5"/>
  <c r="S47" i="5"/>
  <c r="T47" i="5"/>
  <c r="V47" i="5"/>
  <c r="W47" i="5"/>
  <c r="X47" i="5"/>
  <c r="Y47" i="5"/>
  <c r="Z47" i="5"/>
  <c r="I48" i="5"/>
  <c r="J48" i="5"/>
  <c r="K48" i="5"/>
  <c r="L48" i="5"/>
  <c r="M48" i="5"/>
  <c r="N48" i="5"/>
  <c r="O48" i="5"/>
  <c r="P48" i="5"/>
  <c r="Q48" i="5"/>
  <c r="R48" i="5"/>
  <c r="S48" i="5"/>
  <c r="T48" i="5"/>
  <c r="V48" i="5"/>
  <c r="W48" i="5"/>
  <c r="X48" i="5"/>
  <c r="Y48" i="5"/>
  <c r="Z48" i="5"/>
  <c r="I49" i="5"/>
  <c r="J49" i="5"/>
  <c r="K49" i="5"/>
  <c r="L49" i="5"/>
  <c r="M49" i="5"/>
  <c r="N49" i="5"/>
  <c r="O49" i="5"/>
  <c r="P49" i="5"/>
  <c r="Q49" i="5"/>
  <c r="R49" i="5"/>
  <c r="S49" i="5"/>
  <c r="T49" i="5"/>
  <c r="V49" i="5"/>
  <c r="W49" i="5"/>
  <c r="X49" i="5"/>
  <c r="Y49" i="5"/>
  <c r="Z49" i="5"/>
  <c r="I50" i="5"/>
  <c r="J50" i="5"/>
  <c r="K50" i="5"/>
  <c r="L50" i="5"/>
  <c r="M50" i="5"/>
  <c r="N50" i="5"/>
  <c r="O50" i="5"/>
  <c r="P50" i="5"/>
  <c r="Q50" i="5"/>
  <c r="R50" i="5"/>
  <c r="S50" i="5"/>
  <c r="T50" i="5"/>
  <c r="V50" i="5"/>
  <c r="W50" i="5"/>
  <c r="X50" i="5"/>
  <c r="Y50" i="5"/>
  <c r="Z50" i="5"/>
  <c r="I51" i="5"/>
  <c r="J51" i="5"/>
  <c r="K51" i="5"/>
  <c r="L51" i="5"/>
  <c r="M51" i="5"/>
  <c r="N51" i="5"/>
  <c r="O51" i="5"/>
  <c r="P51" i="5"/>
  <c r="Q51" i="5"/>
  <c r="R51" i="5"/>
  <c r="S51" i="5"/>
  <c r="T51" i="5"/>
  <c r="V51" i="5"/>
  <c r="W51" i="5"/>
  <c r="X51" i="5"/>
  <c r="Y51" i="5"/>
  <c r="Z51" i="5"/>
  <c r="I52" i="5"/>
  <c r="J52" i="5"/>
  <c r="K52" i="5"/>
  <c r="L52" i="5"/>
  <c r="M52" i="5"/>
  <c r="N52" i="5"/>
  <c r="O52" i="5"/>
  <c r="P52" i="5"/>
  <c r="Q52" i="5"/>
  <c r="R52" i="5"/>
  <c r="S52" i="5"/>
  <c r="T52" i="5"/>
  <c r="V52" i="5"/>
  <c r="W52" i="5"/>
  <c r="X52" i="5"/>
  <c r="Y52" i="5"/>
  <c r="Z52" i="5"/>
  <c r="I53" i="5"/>
  <c r="J53" i="5"/>
  <c r="K53" i="5"/>
  <c r="L53" i="5"/>
  <c r="M53" i="5"/>
  <c r="N53" i="5"/>
  <c r="O53" i="5"/>
  <c r="P53" i="5"/>
  <c r="Q53" i="5"/>
  <c r="R53" i="5"/>
  <c r="S53" i="5"/>
  <c r="T53" i="5"/>
  <c r="V53" i="5"/>
  <c r="W53" i="5"/>
  <c r="X53" i="5"/>
  <c r="Y53" i="5"/>
  <c r="Z53" i="5"/>
  <c r="I54" i="5"/>
  <c r="J54" i="5"/>
  <c r="K54" i="5"/>
  <c r="L54" i="5"/>
  <c r="M54" i="5"/>
  <c r="N54" i="5"/>
  <c r="O54" i="5"/>
  <c r="P54" i="5"/>
  <c r="Q54" i="5"/>
  <c r="R54" i="5"/>
  <c r="S54" i="5"/>
  <c r="T54" i="5"/>
  <c r="V54" i="5"/>
  <c r="W54" i="5"/>
  <c r="X54" i="5"/>
  <c r="Y54" i="5"/>
  <c r="Z54" i="5"/>
  <c r="I55" i="5"/>
  <c r="J55" i="5"/>
  <c r="K55" i="5"/>
  <c r="L55" i="5"/>
  <c r="M55" i="5"/>
  <c r="N55" i="5"/>
  <c r="O55" i="5"/>
  <c r="P55" i="5"/>
  <c r="Q55" i="5"/>
  <c r="R55" i="5"/>
  <c r="S55" i="5"/>
  <c r="T55" i="5"/>
  <c r="U55" i="5"/>
  <c r="V55" i="5"/>
  <c r="W55" i="5"/>
  <c r="X55" i="5"/>
  <c r="Y55" i="5"/>
  <c r="Z55" i="5"/>
  <c r="I56" i="5"/>
  <c r="J56" i="5"/>
  <c r="K56" i="5"/>
  <c r="L56" i="5"/>
  <c r="M56" i="5"/>
  <c r="N56" i="5"/>
  <c r="O56" i="5"/>
  <c r="P56" i="5"/>
  <c r="Q56" i="5"/>
  <c r="R56" i="5"/>
  <c r="S56" i="5"/>
  <c r="T56" i="5"/>
  <c r="V56" i="5"/>
  <c r="W56" i="5"/>
  <c r="X56" i="5"/>
  <c r="Y56" i="5"/>
  <c r="Z56" i="5"/>
  <c r="I57" i="5"/>
  <c r="J57" i="5"/>
  <c r="K57" i="5"/>
  <c r="L57" i="5"/>
  <c r="M57" i="5"/>
  <c r="N57" i="5"/>
  <c r="O57" i="5"/>
  <c r="P57" i="5"/>
  <c r="Q57" i="5"/>
  <c r="R57" i="5"/>
  <c r="S57" i="5"/>
  <c r="T57" i="5"/>
  <c r="V57" i="5"/>
  <c r="W57" i="5"/>
  <c r="X57" i="5"/>
  <c r="Y57" i="5"/>
  <c r="Z57" i="5"/>
  <c r="I58" i="5"/>
  <c r="J58" i="5"/>
  <c r="K58" i="5"/>
  <c r="L58" i="5"/>
  <c r="M58" i="5"/>
  <c r="N58" i="5"/>
  <c r="O58" i="5"/>
  <c r="P58" i="5"/>
  <c r="Q58" i="5"/>
  <c r="R58" i="5"/>
  <c r="S58" i="5"/>
  <c r="T58" i="5"/>
  <c r="V58" i="5"/>
  <c r="W58" i="5"/>
  <c r="X58" i="5"/>
  <c r="Y58" i="5"/>
  <c r="Z58" i="5"/>
  <c r="I59" i="5"/>
  <c r="J59" i="5"/>
  <c r="K59" i="5"/>
  <c r="L59" i="5"/>
  <c r="M59" i="5"/>
  <c r="N59" i="5"/>
  <c r="O59" i="5"/>
  <c r="P59" i="5"/>
  <c r="Q59" i="5"/>
  <c r="R59" i="5"/>
  <c r="S59" i="5"/>
  <c r="T59" i="5"/>
  <c r="V59" i="5"/>
  <c r="W59" i="5"/>
  <c r="X59" i="5"/>
  <c r="Y59" i="5"/>
  <c r="Z59" i="5"/>
  <c r="I60" i="5"/>
  <c r="J60" i="5"/>
  <c r="K60" i="5"/>
  <c r="L60" i="5"/>
  <c r="M60" i="5"/>
  <c r="N60" i="5"/>
  <c r="O60" i="5"/>
  <c r="P60" i="5"/>
  <c r="Q60" i="5"/>
  <c r="R60" i="5"/>
  <c r="S60" i="5"/>
  <c r="T60" i="5"/>
  <c r="V60" i="5"/>
  <c r="W60" i="5"/>
  <c r="X60" i="5"/>
  <c r="Y60" i="5"/>
  <c r="Z60" i="5"/>
  <c r="I61" i="5"/>
  <c r="J61" i="5"/>
  <c r="K61" i="5"/>
  <c r="L61" i="5"/>
  <c r="M61" i="5"/>
  <c r="N61" i="5"/>
  <c r="O61" i="5"/>
  <c r="P61" i="5"/>
  <c r="Q61" i="5"/>
  <c r="R61" i="5"/>
  <c r="S61" i="5"/>
  <c r="T61" i="5"/>
  <c r="V61" i="5"/>
  <c r="W61" i="5"/>
  <c r="X61" i="5"/>
  <c r="Y61" i="5"/>
  <c r="Z61" i="5"/>
  <c r="I62" i="5"/>
  <c r="J62" i="5"/>
  <c r="K62" i="5"/>
  <c r="L62" i="5"/>
  <c r="M62" i="5"/>
  <c r="N62" i="5"/>
  <c r="O62" i="5"/>
  <c r="P62" i="5"/>
  <c r="Q62" i="5"/>
  <c r="R62" i="5"/>
  <c r="S62" i="5"/>
  <c r="T62" i="5"/>
  <c r="V62" i="5"/>
  <c r="W62" i="5"/>
  <c r="X62" i="5"/>
  <c r="Y62" i="5"/>
  <c r="Z62" i="5"/>
  <c r="I63" i="5"/>
  <c r="J63" i="5"/>
  <c r="K63" i="5"/>
  <c r="L63" i="5"/>
  <c r="M63" i="5"/>
  <c r="N63" i="5"/>
  <c r="O63" i="5"/>
  <c r="P63" i="5"/>
  <c r="Q63" i="5"/>
  <c r="R63" i="5"/>
  <c r="S63" i="5"/>
  <c r="T63" i="5"/>
  <c r="V63" i="5"/>
  <c r="W63" i="5"/>
  <c r="X63" i="5"/>
  <c r="Y63" i="5"/>
  <c r="Z63" i="5"/>
  <c r="I64" i="5"/>
  <c r="J64" i="5"/>
  <c r="K64" i="5"/>
  <c r="L64" i="5"/>
  <c r="M64" i="5"/>
  <c r="N64" i="5"/>
  <c r="O64" i="5"/>
  <c r="P64" i="5"/>
  <c r="Q64" i="5"/>
  <c r="R64" i="5"/>
  <c r="S64" i="5"/>
  <c r="T64" i="5"/>
  <c r="V64" i="5"/>
  <c r="W64" i="5"/>
  <c r="X64" i="5"/>
  <c r="Y64" i="5"/>
  <c r="Z64" i="5"/>
  <c r="I65" i="5"/>
  <c r="J65" i="5"/>
  <c r="K65" i="5"/>
  <c r="L65" i="5"/>
  <c r="M65" i="5"/>
  <c r="N65" i="5"/>
  <c r="O65" i="5"/>
  <c r="P65" i="5"/>
  <c r="Q65" i="5"/>
  <c r="R65" i="5"/>
  <c r="S65" i="5"/>
  <c r="T65" i="5"/>
  <c r="V65" i="5"/>
  <c r="W65" i="5"/>
  <c r="X65" i="5"/>
  <c r="Y65" i="5"/>
  <c r="Z65" i="5"/>
  <c r="I66" i="5"/>
  <c r="J66" i="5"/>
  <c r="K66" i="5"/>
  <c r="L66" i="5"/>
  <c r="M66" i="5"/>
  <c r="N66" i="5"/>
  <c r="O66" i="5"/>
  <c r="P66" i="5"/>
  <c r="Q66" i="5"/>
  <c r="R66" i="5"/>
  <c r="S66" i="5"/>
  <c r="T66" i="5"/>
  <c r="V66" i="5"/>
  <c r="W66" i="5"/>
  <c r="X66" i="5"/>
  <c r="Y66" i="5"/>
  <c r="Z66" i="5"/>
  <c r="I67" i="5"/>
  <c r="J67" i="5"/>
  <c r="K67" i="5"/>
  <c r="L67" i="5"/>
  <c r="M67" i="5"/>
  <c r="N67" i="5"/>
  <c r="O67" i="5"/>
  <c r="P67" i="5"/>
  <c r="Q67" i="5"/>
  <c r="R67" i="5"/>
  <c r="S67" i="5"/>
  <c r="T67" i="5"/>
  <c r="V67" i="5"/>
  <c r="W67" i="5"/>
  <c r="X67" i="5"/>
  <c r="Y67" i="5"/>
  <c r="Z67" i="5"/>
  <c r="I68" i="5"/>
  <c r="J68" i="5"/>
  <c r="K68" i="5"/>
  <c r="L68" i="5"/>
  <c r="M68" i="5"/>
  <c r="N68" i="5"/>
  <c r="O68" i="5"/>
  <c r="P68" i="5"/>
  <c r="Q68" i="5"/>
  <c r="R68" i="5"/>
  <c r="S68" i="5"/>
  <c r="T68" i="5"/>
  <c r="V68" i="5"/>
  <c r="W68" i="5"/>
  <c r="X68" i="5"/>
  <c r="Y68" i="5"/>
  <c r="Z68" i="5"/>
  <c r="I69" i="5"/>
  <c r="J69" i="5"/>
  <c r="K69" i="5"/>
  <c r="L69" i="5"/>
  <c r="M69" i="5"/>
  <c r="N69" i="5"/>
  <c r="O69" i="5"/>
  <c r="P69" i="5"/>
  <c r="Q69" i="5"/>
  <c r="R69" i="5"/>
  <c r="S69" i="5"/>
  <c r="T69" i="5"/>
  <c r="V69" i="5"/>
  <c r="W69" i="5"/>
  <c r="X69" i="5"/>
  <c r="Y69" i="5"/>
  <c r="Z69" i="5"/>
  <c r="I70" i="5"/>
  <c r="J70" i="5"/>
  <c r="K70" i="5"/>
  <c r="L70" i="5"/>
  <c r="M70" i="5"/>
  <c r="N70" i="5"/>
  <c r="O70" i="5"/>
  <c r="P70" i="5"/>
  <c r="Q70" i="5"/>
  <c r="R70" i="5"/>
  <c r="S70" i="5"/>
  <c r="T70" i="5"/>
  <c r="V70" i="5"/>
  <c r="W70" i="5"/>
  <c r="X70" i="5"/>
  <c r="Y70" i="5"/>
  <c r="Z70" i="5"/>
  <c r="I71" i="5"/>
  <c r="J71" i="5"/>
  <c r="K71" i="5"/>
  <c r="L71" i="5"/>
  <c r="M71" i="5"/>
  <c r="N71" i="5"/>
  <c r="O71" i="5"/>
  <c r="P71" i="5"/>
  <c r="Q71" i="5"/>
  <c r="R71" i="5"/>
  <c r="S71" i="5"/>
  <c r="T71" i="5"/>
  <c r="U71" i="5"/>
  <c r="V71" i="5"/>
  <c r="W71" i="5"/>
  <c r="X71" i="5"/>
  <c r="Y71" i="5"/>
  <c r="Z71" i="5"/>
  <c r="I72" i="5"/>
  <c r="J72" i="5"/>
  <c r="K72" i="5"/>
  <c r="L72" i="5"/>
  <c r="M72" i="5"/>
  <c r="N72" i="5"/>
  <c r="O72" i="5"/>
  <c r="P72" i="5"/>
  <c r="Q72" i="5"/>
  <c r="R72" i="5"/>
  <c r="S72" i="5"/>
  <c r="T72" i="5"/>
  <c r="V72" i="5"/>
  <c r="W72" i="5"/>
  <c r="X72" i="5"/>
  <c r="Y72" i="5"/>
  <c r="Z72" i="5"/>
  <c r="I73" i="5"/>
  <c r="J73" i="5"/>
  <c r="K73" i="5"/>
  <c r="L73" i="5"/>
  <c r="M73" i="5"/>
  <c r="N73" i="5"/>
  <c r="O73" i="5"/>
  <c r="P73" i="5"/>
  <c r="Q73" i="5"/>
  <c r="R73" i="5"/>
  <c r="S73" i="5"/>
  <c r="T73" i="5"/>
  <c r="V73" i="5"/>
  <c r="W73" i="5"/>
  <c r="X73" i="5"/>
  <c r="Y73" i="5"/>
  <c r="Z73" i="5"/>
  <c r="I74" i="5"/>
  <c r="J74" i="5"/>
  <c r="K74" i="5"/>
  <c r="L74" i="5"/>
  <c r="M74" i="5"/>
  <c r="N74" i="5"/>
  <c r="O74" i="5"/>
  <c r="P74" i="5"/>
  <c r="Q74" i="5"/>
  <c r="R74" i="5"/>
  <c r="S74" i="5"/>
  <c r="T74" i="5"/>
  <c r="V74" i="5"/>
  <c r="W74" i="5"/>
  <c r="X74" i="5"/>
  <c r="Y74" i="5"/>
  <c r="Z74" i="5"/>
  <c r="I75" i="5"/>
  <c r="J75" i="5"/>
  <c r="K75" i="5"/>
  <c r="L75" i="5"/>
  <c r="M75" i="5"/>
  <c r="N75" i="5"/>
  <c r="O75" i="5"/>
  <c r="P75" i="5"/>
  <c r="Q75" i="5"/>
  <c r="R75" i="5"/>
  <c r="S75" i="5"/>
  <c r="T75" i="5"/>
  <c r="U75" i="5"/>
  <c r="V75" i="5"/>
  <c r="W75" i="5"/>
  <c r="X75" i="5"/>
  <c r="Y75" i="5"/>
  <c r="Z75" i="5"/>
  <c r="I76" i="5"/>
  <c r="J76" i="5"/>
  <c r="K76" i="5"/>
  <c r="L76" i="5"/>
  <c r="M76" i="5"/>
  <c r="N76" i="5"/>
  <c r="O76" i="5"/>
  <c r="P76" i="5"/>
  <c r="Q76" i="5"/>
  <c r="R76" i="5"/>
  <c r="S76" i="5"/>
  <c r="T76" i="5"/>
  <c r="V76" i="5"/>
  <c r="W76" i="5"/>
  <c r="X76" i="5"/>
  <c r="Y76" i="5"/>
  <c r="Z76" i="5"/>
  <c r="V2" i="5"/>
  <c r="W2" i="5"/>
  <c r="X2" i="5"/>
  <c r="Y2" i="5"/>
  <c r="Z2" i="5"/>
  <c r="J2" i="5"/>
  <c r="K2" i="5"/>
  <c r="L2" i="5"/>
  <c r="M2" i="5"/>
  <c r="N2" i="5"/>
  <c r="O2" i="5"/>
  <c r="P2" i="5"/>
  <c r="Q2" i="5"/>
  <c r="R2" i="5"/>
  <c r="S2" i="5"/>
  <c r="T2" i="5"/>
  <c r="U2" i="5"/>
  <c r="I2" i="5"/>
  <c r="G2" i="5"/>
  <c r="G3" i="5" s="1"/>
  <c r="G4" i="5" s="1"/>
  <c r="G5" i="5" s="1"/>
  <c r="G6" i="5" s="1"/>
  <c r="G7" i="5" s="1"/>
  <c r="G8" i="5" s="1"/>
  <c r="G9" i="5" s="1"/>
  <c r="G10" i="5" s="1"/>
  <c r="G11" i="5" s="1"/>
  <c r="G12" i="5" s="1"/>
  <c r="G13" i="5" s="1"/>
  <c r="G14" i="5" s="1"/>
  <c r="G15" i="5" s="1"/>
  <c r="G16" i="5" s="1"/>
  <c r="G17" i="5" s="1"/>
  <c r="G18" i="5" s="1"/>
  <c r="G19" i="5" s="1"/>
  <c r="G20" i="5" s="1"/>
  <c r="G21" i="5" s="1"/>
  <c r="G22" i="5" s="1"/>
  <c r="G23" i="5" s="1"/>
  <c r="G24" i="5" s="1"/>
  <c r="G25" i="5" s="1"/>
  <c r="G26" i="5" s="1"/>
  <c r="G27" i="5" s="1"/>
  <c r="G28" i="5" s="1"/>
  <c r="G29" i="5" s="1"/>
  <c r="G30" i="5" s="1"/>
  <c r="G31" i="5" s="1"/>
  <c r="G32" i="5" s="1"/>
  <c r="G33" i="5" s="1"/>
  <c r="G34" i="5" s="1"/>
  <c r="G35" i="5" s="1"/>
  <c r="G36" i="5" s="1"/>
  <c r="G37" i="5" s="1"/>
  <c r="G38" i="5" s="1"/>
  <c r="G39" i="5" s="1"/>
  <c r="G40" i="5" s="1"/>
  <c r="G41" i="5" s="1"/>
  <c r="G42" i="5" s="1"/>
  <c r="G43" i="5" s="1"/>
  <c r="G44" i="5" s="1"/>
  <c r="G45" i="5" s="1"/>
  <c r="G46" i="5" s="1"/>
  <c r="G47" i="5" s="1"/>
  <c r="G48" i="5" s="1"/>
  <c r="G49" i="5" s="1"/>
  <c r="G50" i="5" s="1"/>
  <c r="G51" i="5" s="1"/>
  <c r="G52" i="5" s="1"/>
  <c r="G53" i="5" s="1"/>
  <c r="G54" i="5" s="1"/>
  <c r="G55" i="5" s="1"/>
  <c r="G56" i="5" s="1"/>
  <c r="G57" i="5" s="1"/>
  <c r="G58" i="5" s="1"/>
  <c r="G59" i="5" s="1"/>
  <c r="G60" i="5" s="1"/>
  <c r="G61" i="5" s="1"/>
  <c r="G62" i="5" s="1"/>
  <c r="G63" i="5" s="1"/>
  <c r="G64" i="5" s="1"/>
  <c r="G65" i="5" s="1"/>
  <c r="G66" i="5" s="1"/>
  <c r="G67" i="5" s="1"/>
  <c r="G68" i="5" s="1"/>
  <c r="G69" i="5" s="1"/>
  <c r="G70" i="5" s="1"/>
  <c r="G71" i="5" s="1"/>
  <c r="G72" i="5" s="1"/>
  <c r="G73" i="5" s="1"/>
  <c r="G74" i="5" s="1"/>
  <c r="G75" i="5" s="1"/>
  <c r="G76" i="5" s="1"/>
  <c r="F2" i="5"/>
  <c r="F3" i="5" s="1"/>
  <c r="F4" i="5" s="1"/>
  <c r="F5" i="5" s="1"/>
  <c r="F6" i="5" s="1"/>
  <c r="F7" i="5" s="1"/>
  <c r="F8" i="5" s="1"/>
  <c r="F9" i="5" s="1"/>
  <c r="F10" i="5" s="1"/>
  <c r="F11" i="5" s="1"/>
  <c r="F12" i="5" s="1"/>
  <c r="F13" i="5" s="1"/>
  <c r="F14" i="5" s="1"/>
  <c r="F15" i="5" s="1"/>
  <c r="F16" i="5" s="1"/>
  <c r="F17" i="5" s="1"/>
  <c r="F18" i="5" s="1"/>
  <c r="F19" i="5" s="1"/>
  <c r="F20" i="5" s="1"/>
  <c r="F21" i="5" s="1"/>
  <c r="F22" i="5" s="1"/>
  <c r="F23" i="5" s="1"/>
  <c r="F24" i="5" s="1"/>
  <c r="F25" i="5" s="1"/>
  <c r="F26" i="5" s="1"/>
  <c r="F27" i="5" s="1"/>
  <c r="F28" i="5" s="1"/>
  <c r="F29" i="5" s="1"/>
  <c r="F30" i="5" s="1"/>
  <c r="F31" i="5" s="1"/>
  <c r="F32" i="5" s="1"/>
  <c r="F33" i="5" s="1"/>
  <c r="F34" i="5" s="1"/>
  <c r="F35" i="5" s="1"/>
  <c r="F36" i="5" s="1"/>
  <c r="F37" i="5" s="1"/>
  <c r="F38" i="5" s="1"/>
  <c r="F39" i="5" s="1"/>
  <c r="F40" i="5" s="1"/>
  <c r="F41" i="5" s="1"/>
  <c r="F42" i="5" s="1"/>
  <c r="F43" i="5" s="1"/>
  <c r="F44" i="5" s="1"/>
  <c r="F45" i="5" s="1"/>
  <c r="F46" i="5" s="1"/>
  <c r="F47" i="5" s="1"/>
  <c r="F48" i="5" s="1"/>
  <c r="F49" i="5" s="1"/>
  <c r="F50" i="5" s="1"/>
  <c r="F51" i="5" s="1"/>
  <c r="F52" i="5" s="1"/>
  <c r="F53" i="5" s="1"/>
  <c r="F54" i="5" s="1"/>
  <c r="F55" i="5" s="1"/>
  <c r="F56" i="5" s="1"/>
  <c r="F57" i="5" s="1"/>
  <c r="F58" i="5" s="1"/>
  <c r="F59" i="5" s="1"/>
  <c r="F60" i="5" s="1"/>
  <c r="F61" i="5" s="1"/>
  <c r="F62" i="5" s="1"/>
  <c r="F63" i="5" s="1"/>
  <c r="F64" i="5" s="1"/>
  <c r="F65" i="5" s="1"/>
  <c r="F66" i="5" s="1"/>
  <c r="F67" i="5" s="1"/>
  <c r="F68" i="5" s="1"/>
  <c r="F69" i="5" s="1"/>
  <c r="F70" i="5" s="1"/>
  <c r="F71" i="5" s="1"/>
  <c r="F72" i="5" s="1"/>
  <c r="F73" i="5" s="1"/>
  <c r="F74" i="5" s="1"/>
  <c r="F75" i="5" s="1"/>
  <c r="F76" i="5" s="1"/>
  <c r="E2" i="5"/>
  <c r="E3" i="5" s="1"/>
  <c r="E4" i="5" s="1"/>
  <c r="E5" i="5" s="1"/>
  <c r="E6" i="5" s="1"/>
  <c r="E7" i="5" s="1"/>
  <c r="E8" i="5" s="1"/>
  <c r="E9" i="5" s="1"/>
  <c r="E10" i="5" s="1"/>
  <c r="E11" i="5" s="1"/>
  <c r="E12" i="5" s="1"/>
  <c r="E13" i="5" s="1"/>
  <c r="E14" i="5" s="1"/>
  <c r="E15" i="5" s="1"/>
  <c r="E16" i="5" s="1"/>
  <c r="E17" i="5" s="1"/>
  <c r="E18" i="5" s="1"/>
  <c r="E19" i="5" s="1"/>
  <c r="E20" i="5" s="1"/>
  <c r="E21" i="5" s="1"/>
  <c r="E22" i="5" s="1"/>
  <c r="E23" i="5" s="1"/>
  <c r="E24" i="5" s="1"/>
  <c r="E25" i="5" s="1"/>
  <c r="E26" i="5" s="1"/>
  <c r="E27" i="5" s="1"/>
  <c r="E28" i="5" s="1"/>
  <c r="E29" i="5" s="1"/>
  <c r="E30" i="5" s="1"/>
  <c r="E31" i="5" s="1"/>
  <c r="E32" i="5" s="1"/>
  <c r="E33" i="5" s="1"/>
  <c r="E34" i="5" s="1"/>
  <c r="E35" i="5" s="1"/>
  <c r="E36" i="5" s="1"/>
  <c r="E37" i="5" s="1"/>
  <c r="E38" i="5" s="1"/>
  <c r="E39" i="5" s="1"/>
  <c r="E40" i="5" s="1"/>
  <c r="E41" i="5" s="1"/>
  <c r="E42" i="5" s="1"/>
  <c r="E43" i="5" s="1"/>
  <c r="E44" i="5" s="1"/>
  <c r="E45" i="5" s="1"/>
  <c r="E46" i="5" s="1"/>
  <c r="E47" i="5" s="1"/>
  <c r="E48" i="5" s="1"/>
  <c r="E49" i="5" s="1"/>
  <c r="E50" i="5" s="1"/>
  <c r="E51" i="5" s="1"/>
  <c r="E52" i="5" s="1"/>
  <c r="E53" i="5" s="1"/>
  <c r="E54" i="5" s="1"/>
  <c r="E55" i="5" s="1"/>
  <c r="E56" i="5" s="1"/>
  <c r="E57" i="5" s="1"/>
  <c r="E58" i="5" s="1"/>
  <c r="E59" i="5" s="1"/>
  <c r="E60" i="5" s="1"/>
  <c r="E61" i="5" s="1"/>
  <c r="E62" i="5" s="1"/>
  <c r="E63" i="5" s="1"/>
  <c r="E64" i="5" s="1"/>
  <c r="E65" i="5" s="1"/>
  <c r="E66" i="5" s="1"/>
  <c r="E67" i="5" s="1"/>
  <c r="E68" i="5" s="1"/>
  <c r="E69" i="5" s="1"/>
  <c r="E70" i="5" s="1"/>
  <c r="E71" i="5" s="1"/>
  <c r="E72" i="5" s="1"/>
  <c r="E73" i="5" s="1"/>
  <c r="E74" i="5" s="1"/>
  <c r="E75" i="5" s="1"/>
  <c r="E76" i="5" s="1"/>
  <c r="D2" i="5"/>
  <c r="D3" i="5" s="1"/>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D26" i="5" s="1"/>
  <c r="D27" i="5" s="1"/>
  <c r="D28" i="5" s="1"/>
  <c r="D29" i="5" s="1"/>
  <c r="D30" i="5" s="1"/>
  <c r="D31" i="5" s="1"/>
  <c r="D32" i="5" s="1"/>
  <c r="D33" i="5" s="1"/>
  <c r="D34" i="5" s="1"/>
  <c r="D35" i="5" s="1"/>
  <c r="D36" i="5" s="1"/>
  <c r="D37" i="5" s="1"/>
  <c r="D38" i="5" s="1"/>
  <c r="D39" i="5" s="1"/>
  <c r="D40" i="5" s="1"/>
  <c r="D41" i="5" s="1"/>
  <c r="D42" i="5" s="1"/>
  <c r="D43" i="5" s="1"/>
  <c r="D44" i="5" s="1"/>
  <c r="D45" i="5" s="1"/>
  <c r="D46" i="5" s="1"/>
  <c r="D47" i="5" s="1"/>
  <c r="D48" i="5" s="1"/>
  <c r="D49" i="5" s="1"/>
  <c r="D50" i="5" s="1"/>
  <c r="D51" i="5" s="1"/>
  <c r="D52" i="5" s="1"/>
  <c r="D53" i="5" s="1"/>
  <c r="D54" i="5" s="1"/>
  <c r="D55" i="5" s="1"/>
  <c r="D56" i="5" s="1"/>
  <c r="D57" i="5" s="1"/>
  <c r="D58" i="5" s="1"/>
  <c r="D59" i="5" s="1"/>
  <c r="D60" i="5" s="1"/>
  <c r="D61" i="5" s="1"/>
  <c r="D62" i="5" s="1"/>
  <c r="D63" i="5" s="1"/>
  <c r="D64" i="5" s="1"/>
  <c r="D65" i="5" s="1"/>
  <c r="D66" i="5" s="1"/>
  <c r="D67" i="5" s="1"/>
  <c r="D68" i="5" s="1"/>
  <c r="D69" i="5" s="1"/>
  <c r="D70" i="5" s="1"/>
  <c r="D71" i="5" s="1"/>
  <c r="D72" i="5" s="1"/>
  <c r="D73" i="5" s="1"/>
  <c r="D74" i="5" s="1"/>
  <c r="D75" i="5" s="1"/>
  <c r="D76" i="5" s="1"/>
  <c r="C2" i="5"/>
  <c r="C3" i="5" s="1"/>
  <c r="C4" i="5" s="1"/>
  <c r="C5" i="5" s="1"/>
  <c r="C6" i="5" s="1"/>
  <c r="C7" i="5" s="1"/>
  <c r="C8" i="5" s="1"/>
  <c r="C9" i="5" s="1"/>
  <c r="C10" i="5" s="1"/>
  <c r="C11" i="5" s="1"/>
  <c r="C12" i="5" s="1"/>
  <c r="C13" i="5" s="1"/>
  <c r="C14" i="5" s="1"/>
  <c r="C15" i="5" s="1"/>
  <c r="C16" i="5" s="1"/>
  <c r="C17" i="5" s="1"/>
  <c r="C18" i="5" s="1"/>
  <c r="C19" i="5" s="1"/>
  <c r="C20" i="5" s="1"/>
  <c r="C21" i="5" s="1"/>
  <c r="C22" i="5" s="1"/>
  <c r="C23" i="5" s="1"/>
  <c r="C24" i="5" s="1"/>
  <c r="C25" i="5" s="1"/>
  <c r="C26" i="5" s="1"/>
  <c r="C27" i="5" s="1"/>
  <c r="C28" i="5" s="1"/>
  <c r="C29" i="5" s="1"/>
  <c r="C30" i="5" s="1"/>
  <c r="C31" i="5" s="1"/>
  <c r="C32" i="5" s="1"/>
  <c r="C33" i="5" s="1"/>
  <c r="C34" i="5" s="1"/>
  <c r="C35" i="5" s="1"/>
  <c r="C36" i="5" s="1"/>
  <c r="C37" i="5" s="1"/>
  <c r="C38" i="5" s="1"/>
  <c r="C39" i="5" s="1"/>
  <c r="C40" i="5" s="1"/>
  <c r="C41" i="5" s="1"/>
  <c r="C42" i="5" s="1"/>
  <c r="C43" i="5" s="1"/>
  <c r="C44" i="5" s="1"/>
  <c r="C45" i="5" s="1"/>
  <c r="C46" i="5" s="1"/>
  <c r="C47" i="5" s="1"/>
  <c r="C48" i="5" s="1"/>
  <c r="C49" i="5" s="1"/>
  <c r="C50" i="5" s="1"/>
  <c r="C51" i="5" s="1"/>
  <c r="C52" i="5" s="1"/>
  <c r="C53" i="5" s="1"/>
  <c r="C54" i="5" s="1"/>
  <c r="C55" i="5" s="1"/>
  <c r="C56" i="5" s="1"/>
  <c r="C57" i="5" s="1"/>
  <c r="C58" i="5" s="1"/>
  <c r="C59" i="5" s="1"/>
  <c r="C60" i="5" s="1"/>
  <c r="C61" i="5" s="1"/>
  <c r="C62" i="5" s="1"/>
  <c r="C63" i="5" s="1"/>
  <c r="C64" i="5" s="1"/>
  <c r="C65" i="5" s="1"/>
  <c r="C66" i="5" s="1"/>
  <c r="C67" i="5" s="1"/>
  <c r="C68" i="5" s="1"/>
  <c r="C69" i="5" s="1"/>
  <c r="C70" i="5" s="1"/>
  <c r="C71" i="5" s="1"/>
  <c r="C72" i="5" s="1"/>
  <c r="C73" i="5" s="1"/>
  <c r="C74" i="5" s="1"/>
  <c r="C75" i="5" s="1"/>
  <c r="C76" i="5" s="1"/>
  <c r="B2" i="5"/>
  <c r="B3" i="5" s="1"/>
  <c r="B4" i="5" s="1"/>
  <c r="B5" i="5" s="1"/>
  <c r="B6" i="5" s="1"/>
  <c r="B7" i="5" s="1"/>
  <c r="B8" i="5" s="1"/>
  <c r="B9" i="5" s="1"/>
  <c r="B10" i="5" s="1"/>
  <c r="B11" i="5" s="1"/>
  <c r="B12" i="5" s="1"/>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49" i="5" s="1"/>
  <c r="B50" i="5" s="1"/>
  <c r="B51" i="5" s="1"/>
  <c r="B52" i="5" s="1"/>
  <c r="B53" i="5" s="1"/>
  <c r="B54" i="5" s="1"/>
  <c r="B55" i="5" s="1"/>
  <c r="B56" i="5" s="1"/>
  <c r="B57" i="5" s="1"/>
  <c r="B58" i="5" s="1"/>
  <c r="B59" i="5" s="1"/>
  <c r="B60" i="5" s="1"/>
  <c r="B61" i="5" s="1"/>
  <c r="B62" i="5" s="1"/>
  <c r="B63" i="5" s="1"/>
  <c r="B64" i="5" s="1"/>
  <c r="B65" i="5" s="1"/>
  <c r="B66" i="5" s="1"/>
  <c r="B67" i="5" s="1"/>
  <c r="B68" i="5" s="1"/>
  <c r="B69" i="5" s="1"/>
  <c r="B70" i="5" s="1"/>
  <c r="B71" i="5" s="1"/>
  <c r="B72" i="5" s="1"/>
  <c r="B73" i="5" s="1"/>
  <c r="B74" i="5" s="1"/>
  <c r="B75" i="5" s="1"/>
  <c r="B76" i="5" s="1"/>
  <c r="H1" i="5"/>
  <c r="G1" i="5"/>
  <c r="F1" i="5"/>
  <c r="E1" i="5"/>
  <c r="D1" i="5"/>
  <c r="C1" i="5"/>
  <c r="B1" i="5"/>
  <c r="Q21" i="7"/>
  <c r="S21" i="7" s="1"/>
  <c r="Q85" i="7"/>
  <c r="S85" i="7" s="1"/>
  <c r="Q86" i="7"/>
  <c r="S86" i="7" s="1"/>
  <c r="Q87" i="7"/>
  <c r="S87" i="7" s="1"/>
  <c r="Q88" i="7"/>
  <c r="S88" i="7" s="1"/>
  <c r="Q89" i="7"/>
  <c r="S89" i="7" s="1"/>
  <c r="Q90" i="7"/>
  <c r="S90" i="7" s="1"/>
  <c r="Q91" i="7"/>
  <c r="S91" i="7" s="1"/>
  <c r="Q92" i="7"/>
  <c r="S92" i="7" s="1"/>
  <c r="Q93" i="7"/>
  <c r="S93" i="7" s="1"/>
  <c r="Q94" i="7"/>
  <c r="S94" i="7" s="1"/>
  <c r="Q22" i="7"/>
  <c r="S22" i="7" s="1"/>
  <c r="Q23" i="7"/>
  <c r="S23" i="7" s="1"/>
  <c r="Q24" i="7"/>
  <c r="S24" i="7" s="1"/>
  <c r="Q25" i="7"/>
  <c r="S25" i="7" s="1"/>
  <c r="Q26" i="7"/>
  <c r="S26" i="7" s="1"/>
  <c r="Q27" i="7"/>
  <c r="S27" i="7" s="1"/>
  <c r="Q28" i="7"/>
  <c r="S28" i="7" s="1"/>
  <c r="Q29" i="7"/>
  <c r="S29" i="7" s="1"/>
  <c r="Q30" i="7"/>
  <c r="S30" i="7" s="1"/>
  <c r="Q31" i="7"/>
  <c r="S31" i="7" s="1"/>
  <c r="Q32" i="7"/>
  <c r="S32" i="7" s="1"/>
  <c r="Q33" i="7"/>
  <c r="S33" i="7" s="1"/>
  <c r="Q34" i="7"/>
  <c r="S34" i="7" s="1"/>
  <c r="Q35" i="7"/>
  <c r="S35" i="7" s="1"/>
  <c r="Q36" i="7"/>
  <c r="S36" i="7" s="1"/>
  <c r="Q37" i="7"/>
  <c r="S37" i="7" s="1"/>
  <c r="Q38" i="7"/>
  <c r="S38" i="7" s="1"/>
  <c r="Q39" i="7"/>
  <c r="S39" i="7" s="1"/>
  <c r="Q40" i="7"/>
  <c r="S40" i="7" s="1"/>
  <c r="Q41" i="7"/>
  <c r="S41" i="7" s="1"/>
  <c r="Q42" i="7"/>
  <c r="S42" i="7" s="1"/>
  <c r="Q43" i="7"/>
  <c r="S43" i="7" s="1"/>
  <c r="Q44" i="7"/>
  <c r="S44" i="7" s="1"/>
  <c r="Q45" i="7"/>
  <c r="S45" i="7" s="1"/>
  <c r="Q46" i="7"/>
  <c r="S46" i="7" s="1"/>
  <c r="Q47" i="7"/>
  <c r="S47" i="7" s="1"/>
  <c r="Q48" i="7"/>
  <c r="S48" i="7" s="1"/>
  <c r="Q49" i="7"/>
  <c r="S49" i="7" s="1"/>
  <c r="Q50" i="7"/>
  <c r="S50" i="7" s="1"/>
  <c r="Q51" i="7"/>
  <c r="S51" i="7" s="1"/>
  <c r="Q52" i="7"/>
  <c r="S52" i="7" s="1"/>
  <c r="Q53" i="7"/>
  <c r="S53" i="7" s="1"/>
  <c r="Q54" i="7"/>
  <c r="S54" i="7" s="1"/>
  <c r="Q55" i="7"/>
  <c r="S55" i="7" s="1"/>
  <c r="Q56" i="7"/>
  <c r="S56" i="7" s="1"/>
  <c r="Q57" i="7"/>
  <c r="S57" i="7" s="1"/>
  <c r="Q58" i="7"/>
  <c r="S58" i="7" s="1"/>
  <c r="Q59" i="7"/>
  <c r="S59" i="7" s="1"/>
  <c r="Q60" i="7"/>
  <c r="S60" i="7" s="1"/>
  <c r="Q61" i="7"/>
  <c r="S61" i="7" s="1"/>
  <c r="Q62" i="7"/>
  <c r="S62" i="7" s="1"/>
  <c r="Q63" i="7"/>
  <c r="S63" i="7" s="1"/>
  <c r="Q64" i="7"/>
  <c r="S64" i="7" s="1"/>
  <c r="Q65" i="7"/>
  <c r="S65" i="7" s="1"/>
  <c r="Q66" i="7"/>
  <c r="S66" i="7" s="1"/>
  <c r="Q67" i="7"/>
  <c r="S67" i="7" s="1"/>
  <c r="Q68" i="7"/>
  <c r="S68" i="7" s="1"/>
  <c r="Q69" i="7"/>
  <c r="S69" i="7" s="1"/>
  <c r="Q70" i="7"/>
  <c r="S70" i="7" s="1"/>
  <c r="Q71" i="7"/>
  <c r="S71" i="7" s="1"/>
  <c r="Q72" i="7"/>
  <c r="S72" i="7" s="1"/>
  <c r="Q73" i="7"/>
  <c r="S73" i="7" s="1"/>
  <c r="Q74" i="7"/>
  <c r="S74" i="7" s="1"/>
  <c r="Q75" i="7"/>
  <c r="S75" i="7" s="1"/>
  <c r="Q76" i="7"/>
  <c r="S76" i="7" s="1"/>
  <c r="Q77" i="7"/>
  <c r="S77" i="7" s="1"/>
  <c r="Q78" i="7"/>
  <c r="S78" i="7" s="1"/>
  <c r="Q79" i="7"/>
  <c r="S79" i="7" s="1"/>
  <c r="Q80" i="7"/>
  <c r="S80" i="7" s="1"/>
  <c r="Q81" i="7"/>
  <c r="S81" i="7" s="1"/>
  <c r="Q82" i="7"/>
  <c r="S82" i="7" s="1"/>
  <c r="Q83" i="7"/>
  <c r="S83" i="7" s="1"/>
  <c r="Q84" i="7"/>
  <c r="S84" i="7" s="1"/>
  <c r="Q20" i="7"/>
  <c r="N21" i="7"/>
  <c r="N22" i="7"/>
  <c r="U4" i="5" s="1"/>
  <c r="N23" i="7"/>
  <c r="U5" i="5" s="1"/>
  <c r="N24" i="7"/>
  <c r="U6" i="5" s="1"/>
  <c r="N25" i="7"/>
  <c r="U7" i="5" s="1"/>
  <c r="N26" i="7"/>
  <c r="U8" i="5" s="1"/>
  <c r="N27" i="7"/>
  <c r="U9" i="5" s="1"/>
  <c r="N28" i="7"/>
  <c r="U10" i="5" s="1"/>
  <c r="N29" i="7"/>
  <c r="U11" i="5" s="1"/>
  <c r="N30" i="7"/>
  <c r="U12" i="5" s="1"/>
  <c r="N31" i="7"/>
  <c r="U13" i="5" s="1"/>
  <c r="N32" i="7"/>
  <c r="U14" i="5" s="1"/>
  <c r="N33" i="7"/>
  <c r="U15" i="5" s="1"/>
  <c r="N34" i="7"/>
  <c r="U16" i="5" s="1"/>
  <c r="N35" i="7"/>
  <c r="U17" i="5" s="1"/>
  <c r="N36" i="7"/>
  <c r="U18" i="5" s="1"/>
  <c r="N37" i="7"/>
  <c r="U19" i="5" s="1"/>
  <c r="N38" i="7"/>
  <c r="U20" i="5" s="1"/>
  <c r="N39" i="7"/>
  <c r="U21" i="5" s="1"/>
  <c r="N40" i="7"/>
  <c r="U22" i="5" s="1"/>
  <c r="N41" i="7"/>
  <c r="U23" i="5" s="1"/>
  <c r="N42" i="7"/>
  <c r="U24" i="5" s="1"/>
  <c r="N43" i="7"/>
  <c r="U25" i="5" s="1"/>
  <c r="N44" i="7"/>
  <c r="U26" i="5" s="1"/>
  <c r="N45" i="7"/>
  <c r="N46" i="7"/>
  <c r="U28" i="5" s="1"/>
  <c r="N47" i="7"/>
  <c r="U29" i="5" s="1"/>
  <c r="N48" i="7"/>
  <c r="U30" i="5" s="1"/>
  <c r="N49" i="7"/>
  <c r="U31" i="5" s="1"/>
  <c r="N50" i="7"/>
  <c r="U32" i="5" s="1"/>
  <c r="N51" i="7"/>
  <c r="U33" i="5" s="1"/>
  <c r="N52" i="7"/>
  <c r="U34" i="5" s="1"/>
  <c r="N53" i="7"/>
  <c r="U35" i="5" s="1"/>
  <c r="N54" i="7"/>
  <c r="U36" i="5" s="1"/>
  <c r="N55" i="7"/>
  <c r="U37" i="5" s="1"/>
  <c r="N56" i="7"/>
  <c r="U38" i="5" s="1"/>
  <c r="N57" i="7"/>
  <c r="N58" i="7"/>
  <c r="U40" i="5" s="1"/>
  <c r="N59" i="7"/>
  <c r="U41" i="5" s="1"/>
  <c r="N60" i="7"/>
  <c r="U42" i="5" s="1"/>
  <c r="N61" i="7"/>
  <c r="U43" i="5" s="1"/>
  <c r="N62" i="7"/>
  <c r="U44" i="5" s="1"/>
  <c r="N63" i="7"/>
  <c r="U45" i="5" s="1"/>
  <c r="N64" i="7"/>
  <c r="U46" i="5" s="1"/>
  <c r="N65" i="7"/>
  <c r="U47" i="5" s="1"/>
  <c r="N66" i="7"/>
  <c r="U48" i="5" s="1"/>
  <c r="N67" i="7"/>
  <c r="U49" i="5" s="1"/>
  <c r="N68" i="7"/>
  <c r="U50" i="5" s="1"/>
  <c r="N69" i="7"/>
  <c r="U51" i="5" s="1"/>
  <c r="N70" i="7"/>
  <c r="U52" i="5" s="1"/>
  <c r="N71" i="7"/>
  <c r="U53" i="5" s="1"/>
  <c r="N72" i="7"/>
  <c r="U54" i="5" s="1"/>
  <c r="N73" i="7"/>
  <c r="N74" i="7"/>
  <c r="U56" i="5" s="1"/>
  <c r="N75" i="7"/>
  <c r="U57" i="5" s="1"/>
  <c r="N76" i="7"/>
  <c r="U58" i="5" s="1"/>
  <c r="N77" i="7"/>
  <c r="U59" i="5" s="1"/>
  <c r="N78" i="7"/>
  <c r="U60" i="5" s="1"/>
  <c r="N79" i="7"/>
  <c r="U61" i="5" s="1"/>
  <c r="N80" i="7"/>
  <c r="U62" i="5" s="1"/>
  <c r="N81" i="7"/>
  <c r="U63" i="5" s="1"/>
  <c r="N82" i="7"/>
  <c r="U64" i="5" s="1"/>
  <c r="N83" i="7"/>
  <c r="U65" i="5" s="1"/>
  <c r="N84" i="7"/>
  <c r="U66" i="5" s="1"/>
  <c r="N85" i="7"/>
  <c r="U67" i="5" s="1"/>
  <c r="N86" i="7"/>
  <c r="U68" i="5" s="1"/>
  <c r="N87" i="7"/>
  <c r="U69" i="5" s="1"/>
  <c r="N88" i="7"/>
  <c r="U70" i="5" s="1"/>
  <c r="N89" i="7"/>
  <c r="N90" i="7"/>
  <c r="U72" i="5" s="1"/>
  <c r="N91" i="7"/>
  <c r="U73" i="5" s="1"/>
  <c r="N92" i="7"/>
  <c r="U74" i="5" s="1"/>
  <c r="N93" i="7"/>
  <c r="N94" i="7"/>
  <c r="U76" i="5" s="1"/>
  <c r="N20" i="7"/>
  <c r="P19" i="7"/>
  <c r="R19" i="7"/>
  <c r="O19" i="7"/>
  <c r="H2" i="5"/>
  <c r="H3" i="5" s="1"/>
  <c r="H4" i="5" s="1"/>
  <c r="H5" i="5" s="1"/>
  <c r="H6" i="5" s="1"/>
  <c r="H7" i="5" s="1"/>
  <c r="H8" i="5" s="1"/>
  <c r="H9" i="5" s="1"/>
  <c r="H10" i="5" s="1"/>
  <c r="H11" i="5" s="1"/>
  <c r="H12" i="5" s="1"/>
  <c r="H13" i="5" s="1"/>
  <c r="H14" i="5" s="1"/>
  <c r="H15" i="5" s="1"/>
  <c r="H16" i="5" s="1"/>
  <c r="H17" i="5" s="1"/>
  <c r="H18" i="5" s="1"/>
  <c r="H19" i="5" s="1"/>
  <c r="H20" i="5" s="1"/>
  <c r="H21" i="5" s="1"/>
  <c r="H22" i="5" s="1"/>
  <c r="H23" i="5" s="1"/>
  <c r="H24" i="5" s="1"/>
  <c r="H25" i="5" s="1"/>
  <c r="H26" i="5" s="1"/>
  <c r="H27" i="5" s="1"/>
  <c r="H28" i="5" s="1"/>
  <c r="H29" i="5" s="1"/>
  <c r="H30" i="5" s="1"/>
  <c r="H31" i="5" s="1"/>
  <c r="H32" i="5" s="1"/>
  <c r="H33" i="5" s="1"/>
  <c r="H34" i="5" s="1"/>
  <c r="H35" i="5" s="1"/>
  <c r="H36" i="5" s="1"/>
  <c r="H37" i="5" s="1"/>
  <c r="H38" i="5" s="1"/>
  <c r="H39" i="5" s="1"/>
  <c r="H40" i="5" s="1"/>
  <c r="H41" i="5" s="1"/>
  <c r="H42" i="5" s="1"/>
  <c r="H43" i="5" s="1"/>
  <c r="H44" i="5" s="1"/>
  <c r="H45" i="5" s="1"/>
  <c r="H46" i="5" s="1"/>
  <c r="H47" i="5" s="1"/>
  <c r="H48" i="5" s="1"/>
  <c r="H49" i="5" s="1"/>
  <c r="H50" i="5" s="1"/>
  <c r="H51" i="5" s="1"/>
  <c r="H52" i="5" s="1"/>
  <c r="H53" i="5" s="1"/>
  <c r="H54" i="5" s="1"/>
  <c r="H55" i="5" s="1"/>
  <c r="H56" i="5" s="1"/>
  <c r="H57" i="5" s="1"/>
  <c r="H58" i="5" s="1"/>
  <c r="H59" i="5" s="1"/>
  <c r="H60" i="5" s="1"/>
  <c r="H61" i="5" s="1"/>
  <c r="H62" i="5" s="1"/>
  <c r="H63" i="5" s="1"/>
  <c r="H64" i="5" s="1"/>
  <c r="H65" i="5" s="1"/>
  <c r="H66" i="5" s="1"/>
  <c r="H67" i="5" s="1"/>
  <c r="H68" i="5" s="1"/>
  <c r="H69" i="5" s="1"/>
  <c r="H70" i="5" s="1"/>
  <c r="H71" i="5" s="1"/>
  <c r="H72" i="5" s="1"/>
  <c r="H73" i="5" s="1"/>
  <c r="H74" i="5" s="1"/>
  <c r="H75" i="5" s="1"/>
  <c r="H76" i="5" s="1"/>
  <c r="C7" i="10"/>
  <c r="C5" i="10"/>
  <c r="C3" i="10"/>
  <c r="B13" i="10"/>
  <c r="B11" i="10"/>
  <c r="B9" i="10"/>
  <c r="B7" i="10"/>
  <c r="B5" i="10"/>
  <c r="Q24" i="14" l="1"/>
  <c r="S24" i="14" s="1"/>
  <c r="Q19" i="7"/>
  <c r="S20" i="7"/>
  <c r="S19" i="7" s="1"/>
  <c r="F9" i="7" s="1"/>
  <c r="C9" i="10" s="1"/>
  <c r="O22" i="14" l="1"/>
  <c r="Q23" i="14"/>
  <c r="Q22" i="14" s="1"/>
  <c r="F11" i="7"/>
  <c r="C11" i="10" s="1"/>
  <c r="F13" i="7"/>
  <c r="C13" i="10" s="1"/>
  <c r="S23" i="14" l="1"/>
  <c r="S22" i="14" s="1"/>
</calcChain>
</file>

<file path=xl/sharedStrings.xml><?xml version="1.0" encoding="utf-8"?>
<sst xmlns="http://schemas.openxmlformats.org/spreadsheetml/2006/main" count="181" uniqueCount="86">
  <si>
    <t>Submission type</t>
  </si>
  <si>
    <t>Coordinate End X</t>
  </si>
  <si>
    <t>Coordinate End Y</t>
  </si>
  <si>
    <t>Start date</t>
  </si>
  <si>
    <t xml:space="preserve">   Accountable officer</t>
  </si>
  <si>
    <t xml:space="preserve">    Position: </t>
  </si>
  <si>
    <t xml:space="preserve">    Name:</t>
  </si>
  <si>
    <t>Coordinate Start Y</t>
  </si>
  <si>
    <t>Coordinate Start X</t>
  </si>
  <si>
    <t xml:space="preserve">2020-21 Queensland Resilience and Risk Reduction Funding </t>
  </si>
  <si>
    <t>End date</t>
  </si>
  <si>
    <t>Location</t>
  </si>
  <si>
    <t xml:space="preserve">Resilience and Risk Reduction  </t>
  </si>
  <si>
    <t xml:space="preserve">Funding Program (event) </t>
  </si>
  <si>
    <t>Applicant Organisation</t>
  </si>
  <si>
    <t xml:space="preserve">Preliminary and/or detailed designs  </t>
  </si>
  <si>
    <t xml:space="preserve">Cost details </t>
  </si>
  <si>
    <t xml:space="preserve">Project plan </t>
  </si>
  <si>
    <t>Options analysis and cost benefit analysis</t>
  </si>
  <si>
    <t>This information is being collected for the purposes of administration, reporting and acquittal of activities and grants funded under the  joint Commonwealth and  State funded Queensland Resilience and Risk Reduction funding Program . This information is collected pursuant to Part 2, Division 2 of the Queensland Reconstruction Authority Act 2011. The information may be disclosed to the Australian Government and Queensland Government agencies, departments and statutory authorities as required.</t>
  </si>
  <si>
    <t xml:space="preserve">Signature: </t>
  </si>
  <si>
    <t xml:space="preserve">Date signed:                 </t>
  </si>
  <si>
    <t xml:space="preserve">Results of investigation, research collaboration </t>
  </si>
  <si>
    <t xml:space="preserve">Evidence of local or regional participation and support for the project </t>
  </si>
  <si>
    <t xml:space="preserve">Evidence of Applicant's contribution commitment </t>
  </si>
  <si>
    <t xml:space="preserve">Cost breakdown supporting estimated costs </t>
  </si>
  <si>
    <t>Total estimated cost 
$ Value
(excl GST)</t>
  </si>
  <si>
    <t>Direct costs
$ Value 
(excl GST)</t>
  </si>
  <si>
    <t xml:space="preserve">Project delivery and evaluation </t>
  </si>
  <si>
    <t>QRA allocated EOI #</t>
  </si>
  <si>
    <t>Applicant / other
contribution
$ Value
(excl GST)</t>
  </si>
  <si>
    <t>I certify that:
• the detailed project activities and targeted benefits comply with the joint Commonwealth and State funding requirements outlined in the 2020-21 Queensland Resilience and Risk Reduction Funding guidelines
• all evidence supplied is a true and accurate record supporting the need, locations, scope, cost, benefits and outcomes of the proposed project    
• applicable procurement processes will be followed for contracted works or the procurement of assets or materials
• the submission values exclude ineligible costs
• approved funding will be used only for delivery of the approved project activities in accordance with the guideline requirements.</t>
  </si>
  <si>
    <t xml:space="preserve">Metrics to be used to measure and report on activity outcome  </t>
  </si>
  <si>
    <t>ABC-EOI-0003</t>
  </si>
  <si>
    <t>Six Mile Creek Road - floodway ch900 - ch950 mitigation works</t>
  </si>
  <si>
    <t>Six Mile Creek Road -  ch700- ch750 mitigation works</t>
  </si>
  <si>
    <t xml:space="preserve">Detailed project scope of works / activities  </t>
  </si>
  <si>
    <t xml:space="preserve">Enter details of scope of project works / activities to be completed </t>
  </si>
  <si>
    <t>XYZ-EOI-0001</t>
  </si>
  <si>
    <t>Applicant / other contribution - $Value (excl GST)</t>
  </si>
  <si>
    <t>Requested funding - $ Value (excl GST)</t>
  </si>
  <si>
    <t>Total estimated cost - $ Value (excl GST)</t>
  </si>
  <si>
    <t>[Enter other as required]</t>
  </si>
  <si>
    <t>Description of work / activity</t>
  </si>
  <si>
    <t xml:space="preserve">Asset / Activity Name </t>
  </si>
  <si>
    <t xml:space="preserve">Targeted region / community / group to benefit from the activity </t>
  </si>
  <si>
    <t>Duration 
(# weeks)</t>
  </si>
  <si>
    <r>
      <t xml:space="preserve">Indirect costs
</t>
    </r>
    <r>
      <rPr>
        <i/>
        <sz val="14"/>
        <color indexed="9"/>
        <rFont val="Arial"/>
        <family val="2"/>
      </rPr>
      <t>(project management and contingency)</t>
    </r>
    <r>
      <rPr>
        <sz val="14"/>
        <color indexed="9"/>
        <rFont val="Arial"/>
        <family val="2"/>
      </rPr>
      <t xml:space="preserve">
</t>
    </r>
    <r>
      <rPr>
        <b/>
        <sz val="14"/>
        <color indexed="9"/>
        <rFont val="Arial"/>
        <family val="2"/>
      </rPr>
      <t>$ Value
(excl GST)</t>
    </r>
  </si>
  <si>
    <t>Requested funding 
$ Value 
(excl GST)</t>
  </si>
  <si>
    <t>#</t>
  </si>
  <si>
    <t>Indirect costs
(project management and contingency)
$ Value
(excl GST)</t>
  </si>
  <si>
    <t>Example - Infrastructure</t>
  </si>
  <si>
    <t>Example - Non-Infrastructure</t>
  </si>
  <si>
    <t>Completed mitigation works -  future flood event road closure reduction from 7 days to 2 days.</t>
  </si>
  <si>
    <t>Bulk excavate - drainage 
Install rock protection road embankment and drain  
50 meters of 150 mm cement stabilised gravel, full width 6m</t>
  </si>
  <si>
    <t xml:space="preserve">Upgrade drainage pipe to 375 mm 
 Install new headwalls </t>
  </si>
  <si>
    <t>25m, 100 mm thick cement stabilisation full width 6m
2x10m approaches concrete margins both sides of asset</t>
  </si>
  <si>
    <t>Instructions</t>
  </si>
  <si>
    <t xml:space="preserve">Detailed submission - Certification Sheet </t>
  </si>
  <si>
    <t xml:space="preserve">6 Mile Creek Township, extended  regional and agricultural Community, transport and suppliers </t>
  </si>
  <si>
    <t>ABC-EOI-0005</t>
  </si>
  <si>
    <t>Purchase Generator</t>
  </si>
  <si>
    <t>The purchase and freight delivery of Standby Diesel Generator and automatic transfer switch for installation in XYZ council owned site designated as evacuation centre in council's DM plan.</t>
  </si>
  <si>
    <t>Identified as at risk of flooding - XXX township 520 residences, 1 primary school, hospital, 1 aged care facility</t>
  </si>
  <si>
    <t>Community evacuation centre will have access to reliable back up power supplies during future events.</t>
  </si>
  <si>
    <t xml:space="preserve">XXX Township - Generator housing </t>
  </si>
  <si>
    <t xml:space="preserve">Site preparation, materials and Construction of housing for permanently located Standby Generator on Council owned evacuation centre location site. 
- site preparation
- concrete slab
- generator lockup shed 
- trenches for cabling </t>
  </si>
  <si>
    <t>Identified as at risk of flooding XXX township of 520 residences, 1 primary school, hospital, 1 aged care facility</t>
  </si>
  <si>
    <t xml:space="preserve">Installation of Generator
</t>
  </si>
  <si>
    <t>Install generator -contractor and materials cabling, switchboard connections and saftey alarm system (eg carbon monoxide, low fuel)</t>
  </si>
  <si>
    <t xml:space="preserve">Security and lighting 
</t>
  </si>
  <si>
    <t xml:space="preserve">Install lighting and security to protect generator  </t>
  </si>
  <si>
    <t>All Supporting Evidence attached? (SUPPORTING EVIDENCE sheet complete)</t>
  </si>
  <si>
    <t>Refer to the Resilience and Risk Reduction Funding Guidelines - 2020-21</t>
  </si>
  <si>
    <t xml:space="preserve">Additional information on how the evidence supports the project eligibility and priority  </t>
  </si>
  <si>
    <t xml:space="preserve">Cost breakdown supporting the estimated costs </t>
  </si>
  <si>
    <t xml:space="preserve">Preliminary and/or detailed designs </t>
  </si>
  <si>
    <t xml:space="preserve">Detailed submission - Supporting evidence  </t>
  </si>
  <si>
    <t xml:space="preserve">Results of investigation, research or collaboration </t>
  </si>
  <si>
    <r>
      <t xml:space="preserve">Enter document title of all attached supporting evidence, including
relevant EOI # and sections specific to the EOI project. 
</t>
    </r>
    <r>
      <rPr>
        <sz val="14"/>
        <color theme="8"/>
        <rFont val="Arial"/>
        <family val="2"/>
      </rPr>
      <t>For example: (</t>
    </r>
    <r>
      <rPr>
        <i/>
        <sz val="14"/>
        <color theme="8"/>
        <rFont val="Arial"/>
        <family val="2"/>
      </rPr>
      <t xml:space="preserve">ABC-EOI- 0001, ABC Council flood mitigation plan.pdf, Sections 2, 3 and 4, six Mile Creek mitigtation works. </t>
    </r>
  </si>
  <si>
    <t xml:space="preserve">Mandatory Evidence List    </t>
  </si>
  <si>
    <t xml:space="preserve">Evidence of Applicant's contribution commitment  </t>
  </si>
  <si>
    <t>DOC/21/13763</t>
  </si>
  <si>
    <t>Version date: 20/4/2021</t>
  </si>
  <si>
    <t>Instructions - Detailed Application Form 2020-21 QRRRF</t>
  </si>
  <si>
    <r>
      <rPr>
        <b/>
        <sz val="16"/>
        <color rgb="FFFF0000"/>
        <rFont val="Arial"/>
        <family val="2"/>
      </rPr>
      <t>Please note, only submissions relating to Expressions of Interest (EOI) identified by QRA for proceeding to the Detailed Application stage will be accepted.</t>
    </r>
    <r>
      <rPr>
        <b/>
        <sz val="16"/>
        <color theme="1"/>
        <rFont val="Arial"/>
        <family val="2"/>
      </rPr>
      <t xml:space="preserve">
DETAILED PROJECT SCOPE SHEET - Use this sheet to:
- Detail the scope for those projects advised by QRA as successful EOIs
- Provide line item breakdown of key works/activities that make up the project scope of works (see examples below)
- Create line item data ready to report on project delivery and acquittal, pending project approval
SUPPORTING EVIDENCE SHEET - Use this sheet to:
- List all mandatory project evidence to enable and support the detailed assessment and prioritisation requirements detailed in the Guidelines
- Detail the title of the attached document, including the QRA EOI allocated # and references to the EOI project
CERTIFICATION SHEET - must be signed by the Organisation's delegated officer
- Once the above sheets are completed 
- Authorised Office to use this sheet to Certify the detailed project scope 
- Scan the signed certification sheet and lodge with the Excel Detailed submission form to submissions@qra.qld.gov.au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</si>
</sst>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quot;$&quot;#,##0.00"/>
    <numFmt numFmtId="165" formatCode="dd/mm/yyyy;;"/>
    <numFmt numFmtId="166" formatCode="0.0"/>
  </numFmts>
  <fonts count="47" x14ac:knownFonts="1">
    <font>
      <sz val="11"/>
      <color theme="1"/>
      <name val="Calibri"/>
      <family val="2"/>
      <scheme val="minor"/>
    </font>
    <font>
      <sz val="11"/>
      <color theme="1"/>
      <name val="Calibri"/>
      <family val="2"/>
      <scheme val="minor"/>
    </font>
    <font>
      <sz val="11"/>
      <color theme="0"/>
      <name val="Calibri"/>
      <family val="2"/>
      <scheme val="minor"/>
    </font>
    <font>
      <b/>
      <sz val="28"/>
      <color theme="0"/>
      <name val="Arial"/>
      <family val="2"/>
    </font>
    <font>
      <sz val="10"/>
      <color theme="3"/>
      <name val="Arial"/>
      <family val="2"/>
    </font>
    <font>
      <sz val="10"/>
      <name val="Arial"/>
      <family val="2"/>
    </font>
    <font>
      <sz val="11"/>
      <color theme="1"/>
      <name val="Arial"/>
      <family val="2"/>
    </font>
    <font>
      <sz val="10"/>
      <color rgb="FFFF0000"/>
      <name val="Arial"/>
      <family val="2"/>
    </font>
    <font>
      <i/>
      <sz val="10"/>
      <color theme="3"/>
      <name val="Arial"/>
      <family val="2"/>
    </font>
    <font>
      <b/>
      <sz val="22"/>
      <color theme="0"/>
      <name val="Arial"/>
      <family val="2"/>
    </font>
    <font>
      <b/>
      <sz val="16"/>
      <color theme="0"/>
      <name val="Arial"/>
      <family val="2"/>
    </font>
    <font>
      <sz val="11"/>
      <color theme="0"/>
      <name val="Arial"/>
      <family val="2"/>
    </font>
    <font>
      <sz val="12"/>
      <color theme="1"/>
      <name val="Arial"/>
      <family val="2"/>
    </font>
    <font>
      <b/>
      <sz val="14"/>
      <color theme="0"/>
      <name val="Arial"/>
      <family val="2"/>
    </font>
    <font>
      <sz val="14"/>
      <color theme="1"/>
      <name val="Arial"/>
      <family val="2"/>
    </font>
    <font>
      <b/>
      <sz val="14"/>
      <name val="Arial"/>
      <family val="2"/>
    </font>
    <font>
      <sz val="14"/>
      <color theme="1"/>
      <name val="Calibri"/>
      <family val="2"/>
      <scheme val="minor"/>
    </font>
    <font>
      <b/>
      <sz val="16"/>
      <color indexed="9"/>
      <name val="Arial"/>
      <family val="2"/>
    </font>
    <font>
      <sz val="11"/>
      <name val="Arial"/>
      <family val="2"/>
    </font>
    <font>
      <b/>
      <sz val="10"/>
      <color indexed="9"/>
      <name val="Arial"/>
      <family val="2"/>
    </font>
    <font>
      <sz val="10"/>
      <color indexed="8"/>
      <name val="Arial"/>
      <family val="2"/>
    </font>
    <font>
      <b/>
      <sz val="10"/>
      <color indexed="8"/>
      <name val="Arial"/>
      <family val="2"/>
    </font>
    <font>
      <sz val="8"/>
      <color theme="1"/>
      <name val="Arial"/>
      <family val="2"/>
    </font>
    <font>
      <b/>
      <sz val="11"/>
      <color theme="1"/>
      <name val="Arial"/>
      <family val="2"/>
    </font>
    <font>
      <sz val="16"/>
      <color theme="1"/>
      <name val="Arial"/>
      <family val="2"/>
    </font>
    <font>
      <sz val="14"/>
      <color theme="0"/>
      <name val="Arial"/>
      <family val="2"/>
    </font>
    <font>
      <sz val="16"/>
      <color theme="0"/>
      <name val="Arial"/>
      <family val="2"/>
    </font>
    <font>
      <b/>
      <sz val="14"/>
      <color indexed="9"/>
      <name val="Arial"/>
      <family val="2"/>
    </font>
    <font>
      <sz val="14"/>
      <name val="Arial"/>
      <family val="2"/>
    </font>
    <font>
      <b/>
      <sz val="11"/>
      <color theme="0"/>
      <name val="Calibri"/>
      <family val="2"/>
      <scheme val="minor"/>
    </font>
    <font>
      <sz val="14"/>
      <color indexed="9"/>
      <name val="Arial"/>
      <family val="2"/>
    </font>
    <font>
      <sz val="14"/>
      <name val="Calibri"/>
      <family val="2"/>
      <scheme val="minor"/>
    </font>
    <font>
      <i/>
      <sz val="14"/>
      <color indexed="9"/>
      <name val="Arial"/>
      <family val="2"/>
    </font>
    <font>
      <b/>
      <sz val="12"/>
      <color theme="0"/>
      <name val="Calibri"/>
      <family val="2"/>
      <scheme val="minor"/>
    </font>
    <font>
      <sz val="12"/>
      <color theme="3" tint="-0.249977111117893"/>
      <name val="Arial"/>
      <family val="2"/>
    </font>
    <font>
      <sz val="12"/>
      <color indexed="8"/>
      <name val="Arial"/>
      <family val="2"/>
    </font>
    <font>
      <sz val="12"/>
      <color theme="0"/>
      <name val="Arial"/>
      <family val="2"/>
    </font>
    <font>
      <sz val="12"/>
      <color rgb="FFDEDBC3"/>
      <name val="Arial"/>
      <family val="2"/>
    </font>
    <font>
      <b/>
      <u/>
      <sz val="20"/>
      <color theme="1"/>
      <name val="Arial"/>
      <family val="2"/>
    </font>
    <font>
      <b/>
      <sz val="16"/>
      <color theme="1"/>
      <name val="Arial"/>
      <family val="2"/>
    </font>
    <font>
      <sz val="10"/>
      <color theme="1"/>
      <name val="Arial"/>
      <family val="2"/>
    </font>
    <font>
      <b/>
      <i/>
      <sz val="14"/>
      <color theme="1"/>
      <name val="Arial"/>
      <family val="2"/>
    </font>
    <font>
      <u/>
      <sz val="11"/>
      <color theme="10"/>
      <name val="Calibri"/>
      <family val="2"/>
      <scheme val="minor"/>
    </font>
    <font>
      <u/>
      <sz val="16"/>
      <color theme="10"/>
      <name val="Arial"/>
      <family val="2"/>
    </font>
    <font>
      <sz val="14"/>
      <color theme="8"/>
      <name val="Arial"/>
      <family val="2"/>
    </font>
    <font>
      <i/>
      <sz val="14"/>
      <color theme="8"/>
      <name val="Arial"/>
      <family val="2"/>
    </font>
    <font>
      <b/>
      <sz val="16"/>
      <color rgb="FFFF0000"/>
      <name val="Arial"/>
      <family val="2"/>
    </font>
  </fonts>
  <fills count="14">
    <fill>
      <patternFill patternType="none"/>
    </fill>
    <fill>
      <patternFill patternType="gray125"/>
    </fill>
    <fill>
      <patternFill patternType="solid">
        <fgColor theme="8"/>
      </patternFill>
    </fill>
    <fill>
      <patternFill patternType="solid">
        <fgColor theme="4"/>
        <bgColor indexed="64"/>
      </patternFill>
    </fill>
    <fill>
      <patternFill patternType="solid">
        <fgColor rgb="FFDEDBC3"/>
        <bgColor indexed="64"/>
      </patternFill>
    </fill>
    <fill>
      <patternFill patternType="solid">
        <fgColor theme="7"/>
        <bgColor indexed="64"/>
      </patternFill>
    </fill>
    <fill>
      <patternFill patternType="solid">
        <fgColor theme="0"/>
        <bgColor indexed="64"/>
      </patternFill>
    </fill>
    <fill>
      <patternFill patternType="solid">
        <fgColor rgb="FF005476"/>
        <bgColor indexed="64"/>
      </patternFill>
    </fill>
    <fill>
      <patternFill patternType="solid">
        <fgColor theme="8"/>
        <bgColor indexed="64"/>
      </patternFill>
    </fill>
    <fill>
      <patternFill patternType="solid">
        <fgColor rgb="FF821937"/>
        <bgColor indexed="64"/>
      </patternFill>
    </fill>
    <fill>
      <patternFill patternType="solid">
        <fgColor rgb="FFFFFFFF"/>
        <bgColor indexed="64"/>
      </patternFill>
    </fill>
    <fill>
      <patternFill patternType="solid">
        <fgColor rgb="FFA5A5A5"/>
      </patternFill>
    </fill>
    <fill>
      <patternFill patternType="solid">
        <fgColor theme="0" tint="-0.34998626667073579"/>
        <bgColor indexed="64"/>
      </patternFill>
    </fill>
    <fill>
      <patternFill patternType="solid">
        <fgColor theme="0" tint="-0.14999847407452621"/>
        <bgColor indexed="64"/>
      </patternFill>
    </fill>
  </fills>
  <borders count="34">
    <border>
      <left/>
      <right/>
      <top/>
      <bottom/>
      <diagonal/>
    </border>
    <border>
      <left style="thick">
        <color theme="7"/>
      </left>
      <right/>
      <top style="thick">
        <color theme="7"/>
      </top>
      <bottom/>
      <diagonal/>
    </border>
    <border>
      <left/>
      <right/>
      <top style="thick">
        <color theme="7"/>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ck">
        <color theme="7" tint="-0.499984740745262"/>
      </left>
      <right/>
      <top style="thick">
        <color theme="7" tint="-0.499984740745262"/>
      </top>
      <bottom/>
      <diagonal/>
    </border>
    <border>
      <left/>
      <right/>
      <top style="thick">
        <color theme="7" tint="-0.499984740745262"/>
      </top>
      <bottom/>
      <diagonal/>
    </border>
    <border>
      <left style="thick">
        <color theme="7" tint="-0.499984740745262"/>
      </left>
      <right/>
      <top/>
      <bottom/>
      <diagonal/>
    </border>
    <border>
      <left/>
      <right style="thick">
        <color theme="7" tint="-0.499984740745262"/>
      </right>
      <top/>
      <bottom/>
      <diagonal/>
    </border>
    <border>
      <left style="thin">
        <color rgb="FF000000"/>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right/>
      <top style="thick">
        <color theme="7"/>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6">
    <xf numFmtId="0" fontId="0" fillId="0" borderId="0"/>
    <xf numFmtId="44" fontId="1" fillId="0" borderId="0" applyFont="0" applyFill="0" applyBorder="0" applyAlignment="0" applyProtection="0"/>
    <xf numFmtId="0" fontId="2" fillId="2" borderId="0" applyNumberFormat="0" applyBorder="0" applyAlignment="0" applyProtection="0"/>
    <xf numFmtId="0" fontId="5" fillId="0" borderId="0"/>
    <xf numFmtId="0" fontId="17" fillId="9" borderId="0" applyNumberFormat="0" applyBorder="0" applyAlignment="0" applyProtection="0"/>
    <xf numFmtId="0" fontId="18" fillId="4" borderId="0" applyNumberFormat="0" applyBorder="0" applyAlignment="0" applyProtection="0"/>
    <xf numFmtId="0" fontId="19" fillId="7" borderId="16" applyNumberFormat="0" applyProtection="0">
      <alignment vertical="top" wrapText="1"/>
    </xf>
    <xf numFmtId="0" fontId="20" fillId="10" borderId="16" applyNumberFormat="0" applyProtection="0">
      <alignment vertical="top" wrapText="1"/>
    </xf>
    <xf numFmtId="165" fontId="20" fillId="10" borderId="16" applyProtection="0">
      <alignment horizontal="left"/>
    </xf>
    <xf numFmtId="0" fontId="21" fillId="10" borderId="16" applyNumberFormat="0" applyProtection="0">
      <alignment vertical="top" wrapText="1"/>
    </xf>
    <xf numFmtId="165" fontId="21" fillId="10" borderId="16" applyProtection="0">
      <alignment horizontal="left" vertical="top" wrapText="1"/>
    </xf>
    <xf numFmtId="164" fontId="21" fillId="10" borderId="16" applyProtection="0">
      <alignment vertical="top" wrapText="1"/>
    </xf>
    <xf numFmtId="165" fontId="20" fillId="10" borderId="16" applyProtection="0">
      <alignment horizontal="left" vertical="top" wrapText="1"/>
    </xf>
    <xf numFmtId="164" fontId="20" fillId="10" borderId="16" applyProtection="0">
      <alignment vertical="top" wrapText="1"/>
    </xf>
    <xf numFmtId="0" fontId="29" fillId="11" borderId="17" applyNumberFormat="0" applyAlignment="0" applyProtection="0"/>
    <xf numFmtId="0" fontId="42" fillId="0" borderId="0" applyNumberFormat="0" applyFill="0" applyBorder="0" applyAlignment="0" applyProtection="0"/>
  </cellStyleXfs>
  <cellXfs count="190">
    <xf numFmtId="0" fontId="0" fillId="0" borderId="0" xfId="0"/>
    <xf numFmtId="0" fontId="0" fillId="0" borderId="0" xfId="0" applyAlignment="1">
      <alignment horizontal="center" vertical="center"/>
    </xf>
    <xf numFmtId="0" fontId="11" fillId="2" borderId="0" xfId="2" applyFont="1" applyBorder="1" applyAlignment="1" applyProtection="1">
      <alignment vertical="center"/>
    </xf>
    <xf numFmtId="0" fontId="3" fillId="3" borderId="1" xfId="2" applyFont="1" applyFill="1" applyBorder="1" applyAlignment="1" applyProtection="1">
      <alignment vertical="center"/>
    </xf>
    <xf numFmtId="0" fontId="9" fillId="3" borderId="2" xfId="2" applyFont="1" applyFill="1" applyBorder="1" applyAlignment="1" applyProtection="1">
      <alignment vertical="center"/>
    </xf>
    <xf numFmtId="0" fontId="9" fillId="3" borderId="2" xfId="2" applyFont="1" applyFill="1" applyBorder="1" applyAlignment="1" applyProtection="1">
      <alignment horizontal="left" vertical="center"/>
    </xf>
    <xf numFmtId="0" fontId="9" fillId="3" borderId="2" xfId="2" applyFont="1" applyFill="1" applyBorder="1" applyAlignment="1" applyProtection="1">
      <alignment horizontal="right" vertical="center"/>
    </xf>
    <xf numFmtId="0" fontId="7" fillId="2" borderId="13" xfId="2" applyFont="1" applyBorder="1" applyAlignment="1" applyProtection="1">
      <alignment horizontal="left"/>
    </xf>
    <xf numFmtId="0" fontId="4" fillId="2" borderId="13" xfId="2" applyFont="1" applyBorder="1" applyAlignment="1" applyProtection="1">
      <alignment horizontal="left"/>
    </xf>
    <xf numFmtId="0" fontId="11" fillId="2" borderId="0" xfId="2" applyFont="1" applyBorder="1" applyAlignment="1" applyProtection="1">
      <alignment horizontal="center"/>
    </xf>
    <xf numFmtId="0" fontId="6" fillId="0" borderId="0" xfId="0" applyFont="1" applyAlignment="1" applyProtection="1">
      <alignment vertical="center"/>
    </xf>
    <xf numFmtId="0" fontId="11" fillId="2" borderId="12" xfId="2" applyFont="1" applyBorder="1" applyAlignment="1" applyProtection="1">
      <alignment horizontal="left"/>
    </xf>
    <xf numFmtId="0" fontId="11" fillId="4" borderId="13" xfId="2" applyFont="1" applyFill="1" applyBorder="1" applyAlignment="1" applyProtection="1">
      <alignment horizontal="center"/>
    </xf>
    <xf numFmtId="0" fontId="6" fillId="8" borderId="13" xfId="2" applyFont="1" applyFill="1" applyBorder="1" applyAlignment="1" applyProtection="1">
      <alignment horizontal="right"/>
    </xf>
    <xf numFmtId="0" fontId="12" fillId="2" borderId="0" xfId="2" applyFont="1" applyBorder="1" applyAlignment="1" applyProtection="1">
      <alignment horizontal="center" vertical="center"/>
    </xf>
    <xf numFmtId="0" fontId="11" fillId="2" borderId="15" xfId="2" applyFont="1" applyBorder="1" applyAlignment="1" applyProtection="1">
      <alignment vertical="center"/>
    </xf>
    <xf numFmtId="0" fontId="22" fillId="0" borderId="0" xfId="0" applyFont="1" applyAlignment="1" applyProtection="1"/>
    <xf numFmtId="0" fontId="11" fillId="2" borderId="14" xfId="2" applyFont="1" applyBorder="1" applyAlignment="1" applyProtection="1">
      <alignment horizontal="right" vertical="center"/>
    </xf>
    <xf numFmtId="0" fontId="11" fillId="2" borderId="14" xfId="2" applyFont="1" applyBorder="1" applyAlignment="1" applyProtection="1">
      <alignment vertical="center"/>
    </xf>
    <xf numFmtId="0" fontId="11" fillId="2" borderId="14" xfId="2" applyFont="1" applyBorder="1" applyAlignment="1" applyProtection="1"/>
    <xf numFmtId="0" fontId="12" fillId="2" borderId="14" xfId="2" applyFont="1" applyBorder="1" applyAlignment="1" applyProtection="1">
      <alignment vertical="center"/>
    </xf>
    <xf numFmtId="0" fontId="12" fillId="0" borderId="0" xfId="0" applyFont="1" applyAlignment="1" applyProtection="1">
      <alignment vertical="center"/>
    </xf>
    <xf numFmtId="0" fontId="23" fillId="0" borderId="0" xfId="0" applyFont="1" applyAlignment="1" applyProtection="1"/>
    <xf numFmtId="0" fontId="23" fillId="0" borderId="0" xfId="0" applyFont="1" applyProtection="1"/>
    <xf numFmtId="0" fontId="6" fillId="0" borderId="0" xfId="0" applyFont="1" applyProtection="1"/>
    <xf numFmtId="0" fontId="25" fillId="2" borderId="0" xfId="2" applyFont="1" applyBorder="1" applyAlignment="1" applyProtection="1">
      <alignment vertical="center"/>
    </xf>
    <xf numFmtId="0" fontId="25" fillId="2" borderId="0" xfId="2" applyFont="1" applyBorder="1" applyAlignment="1" applyProtection="1">
      <alignment horizontal="right" vertical="center"/>
    </xf>
    <xf numFmtId="0" fontId="26" fillId="2" borderId="0" xfId="2" applyFont="1" applyBorder="1" applyAlignment="1" applyProtection="1">
      <alignment vertical="center"/>
    </xf>
    <xf numFmtId="0" fontId="15" fillId="6" borderId="0" xfId="3" applyFont="1" applyFill="1" applyBorder="1" applyAlignment="1" applyProtection="1">
      <alignment horizontal="left" vertical="center" wrapText="1"/>
    </xf>
    <xf numFmtId="0" fontId="15" fillId="6" borderId="0" xfId="3" applyFont="1" applyFill="1" applyBorder="1" applyAlignment="1" applyProtection="1">
      <alignment horizontal="right"/>
    </xf>
    <xf numFmtId="0" fontId="28" fillId="6" borderId="6" xfId="3" applyFont="1" applyFill="1" applyBorder="1" applyAlignment="1" applyProtection="1">
      <alignment horizontal="center"/>
    </xf>
    <xf numFmtId="0" fontId="28" fillId="6" borderId="11" xfId="3" applyFont="1" applyFill="1" applyBorder="1" applyAlignment="1" applyProtection="1">
      <alignment horizontal="center"/>
    </xf>
    <xf numFmtId="0" fontId="13" fillId="5" borderId="5" xfId="3" applyFont="1" applyFill="1" applyBorder="1" applyAlignment="1" applyProtection="1">
      <alignment horizontal="left" vertical="center" wrapText="1"/>
    </xf>
    <xf numFmtId="0" fontId="26" fillId="2" borderId="15" xfId="2" applyFont="1" applyBorder="1" applyAlignment="1" applyProtection="1">
      <alignment vertical="center"/>
    </xf>
    <xf numFmtId="0" fontId="24" fillId="0" borderId="0" xfId="0" applyFont="1" applyAlignment="1" applyProtection="1">
      <alignment vertical="center"/>
    </xf>
    <xf numFmtId="0" fontId="24" fillId="2" borderId="14" xfId="2" applyFont="1" applyBorder="1" applyAlignment="1" applyProtection="1">
      <alignment vertical="center"/>
    </xf>
    <xf numFmtId="0" fontId="26" fillId="2" borderId="0" xfId="2" applyFont="1" applyBorder="1" applyAlignment="1" applyProtection="1">
      <alignment horizontal="left" vertical="center"/>
    </xf>
    <xf numFmtId="0" fontId="3" fillId="3" borderId="2" xfId="2" applyFont="1" applyFill="1" applyBorder="1" applyAlignment="1" applyProtection="1">
      <alignment vertical="center"/>
    </xf>
    <xf numFmtId="0" fontId="11" fillId="2" borderId="13" xfId="2" applyFont="1" applyBorder="1" applyAlignment="1" applyProtection="1">
      <alignment horizontal="left"/>
    </xf>
    <xf numFmtId="0" fontId="11" fillId="2" borderId="0" xfId="2" applyFont="1" applyBorder="1" applyAlignment="1" applyProtection="1">
      <alignment horizontal="right" vertical="center"/>
    </xf>
    <xf numFmtId="0" fontId="11" fillId="2" borderId="0" xfId="2" applyFont="1" applyBorder="1" applyAlignment="1" applyProtection="1">
      <alignment horizontal="center" vertical="center"/>
    </xf>
    <xf numFmtId="0" fontId="15" fillId="6" borderId="10" xfId="3" applyFont="1" applyFill="1" applyBorder="1" applyAlignment="1" applyProtection="1">
      <alignment horizontal="left" vertical="center"/>
    </xf>
    <xf numFmtId="0" fontId="25" fillId="8" borderId="0" xfId="2" applyFont="1" applyFill="1" applyBorder="1" applyAlignment="1" applyProtection="1">
      <alignment vertical="center"/>
    </xf>
    <xf numFmtId="0" fontId="9" fillId="3" borderId="18" xfId="2" applyFont="1" applyFill="1" applyBorder="1" applyAlignment="1" applyProtection="1">
      <alignment horizontal="right" vertical="center"/>
    </xf>
    <xf numFmtId="0" fontId="11" fillId="2" borderId="0" xfId="2" applyFont="1" applyBorder="1" applyAlignment="1" applyProtection="1">
      <alignment horizontal="left"/>
    </xf>
    <xf numFmtId="0" fontId="7" fillId="2" borderId="0" xfId="2" applyFont="1" applyBorder="1" applyAlignment="1" applyProtection="1">
      <alignment horizontal="left"/>
    </xf>
    <xf numFmtId="0" fontId="4" fillId="2" borderId="0" xfId="2" applyFont="1" applyBorder="1" applyAlignment="1" applyProtection="1">
      <alignment horizontal="left"/>
    </xf>
    <xf numFmtId="0" fontId="10" fillId="3" borderId="5" xfId="2" applyFont="1" applyFill="1" applyBorder="1" applyAlignment="1" applyProtection="1">
      <alignment vertical="center"/>
    </xf>
    <xf numFmtId="0" fontId="11" fillId="2" borderId="19" xfId="2" applyFont="1" applyBorder="1" applyAlignment="1" applyProtection="1">
      <alignment horizontal="left"/>
    </xf>
    <xf numFmtId="0" fontId="7" fillId="2" borderId="20" xfId="2" applyFont="1" applyBorder="1" applyAlignment="1" applyProtection="1">
      <alignment horizontal="left"/>
    </xf>
    <xf numFmtId="0" fontId="11" fillId="2" borderId="21" xfId="2" applyFont="1" applyBorder="1" applyAlignment="1" applyProtection="1">
      <alignment vertical="center"/>
    </xf>
    <xf numFmtId="0" fontId="25" fillId="2" borderId="22" xfId="2" applyFont="1" applyBorder="1" applyAlignment="1" applyProtection="1">
      <alignment horizontal="right" vertical="center"/>
    </xf>
    <xf numFmtId="0" fontId="25" fillId="2" borderId="23" xfId="2" applyFont="1" applyBorder="1" applyAlignment="1" applyProtection="1">
      <alignment vertical="center"/>
    </xf>
    <xf numFmtId="0" fontId="25" fillId="8" borderId="22" xfId="2" applyFont="1" applyFill="1" applyBorder="1" applyAlignment="1" applyProtection="1">
      <alignment vertical="center"/>
    </xf>
    <xf numFmtId="0" fontId="25" fillId="8" borderId="22" xfId="2" applyFont="1" applyFill="1" applyBorder="1" applyAlignment="1" applyProtection="1">
      <alignment horizontal="right" vertical="center"/>
    </xf>
    <xf numFmtId="0" fontId="0" fillId="8" borderId="24" xfId="0" applyFill="1" applyBorder="1"/>
    <xf numFmtId="0" fontId="0" fillId="8" borderId="25" xfId="0" applyFill="1" applyBorder="1"/>
    <xf numFmtId="0" fontId="0" fillId="8" borderId="26" xfId="0" applyFill="1" applyBorder="1"/>
    <xf numFmtId="0" fontId="3" fillId="3" borderId="19" xfId="2" applyFont="1" applyFill="1" applyBorder="1" applyAlignment="1" applyProtection="1">
      <alignment vertical="center"/>
    </xf>
    <xf numFmtId="0" fontId="9" fillId="3" borderId="20" xfId="2" applyFont="1" applyFill="1" applyBorder="1" applyAlignment="1" applyProtection="1">
      <alignment horizontal="left" vertical="center"/>
    </xf>
    <xf numFmtId="0" fontId="9" fillId="3" borderId="20" xfId="2" applyFont="1" applyFill="1" applyBorder="1" applyAlignment="1" applyProtection="1">
      <alignment vertical="center"/>
    </xf>
    <xf numFmtId="0" fontId="9" fillId="3" borderId="21" xfId="2" applyFont="1" applyFill="1" applyBorder="1" applyAlignment="1" applyProtection="1">
      <alignment horizontal="right" vertical="center"/>
    </xf>
    <xf numFmtId="0" fontId="25" fillId="2" borderId="0" xfId="2" applyFont="1" applyBorder="1" applyAlignment="1" applyProtection="1">
      <alignment horizontal="left" vertical="center"/>
    </xf>
    <xf numFmtId="0" fontId="12" fillId="2" borderId="14" xfId="2" applyFont="1" applyBorder="1" applyAlignment="1" applyProtection="1">
      <alignment horizontal="center" vertical="center"/>
    </xf>
    <xf numFmtId="0" fontId="11" fillId="2" borderId="15" xfId="2" applyFont="1" applyBorder="1" applyAlignment="1" applyProtection="1">
      <alignment horizontal="center" vertical="center"/>
    </xf>
    <xf numFmtId="0" fontId="12" fillId="0" borderId="0" xfId="0" applyFont="1" applyAlignment="1" applyProtection="1">
      <alignment horizontal="center" vertical="center"/>
    </xf>
    <xf numFmtId="0" fontId="13" fillId="3" borderId="5" xfId="0" applyNumberFormat="1" applyFont="1" applyFill="1" applyBorder="1" applyAlignment="1" applyProtection="1">
      <alignment horizontal="center" vertical="center" wrapText="1"/>
    </xf>
    <xf numFmtId="0" fontId="13" fillId="3" borderId="5" xfId="0" applyFont="1" applyFill="1" applyBorder="1" applyAlignment="1" applyProtection="1">
      <alignment horizontal="center" vertical="center" wrapText="1"/>
    </xf>
    <xf numFmtId="0" fontId="27" fillId="3" borderId="5" xfId="6" applyFont="1" applyFill="1" applyBorder="1" applyAlignment="1">
      <alignment horizontal="center" vertical="center" wrapText="1"/>
    </xf>
    <xf numFmtId="15" fontId="27" fillId="3" borderId="5" xfId="6" applyNumberFormat="1" applyFont="1" applyFill="1" applyBorder="1" applyAlignment="1">
      <alignment horizontal="center" vertical="center" wrapText="1"/>
    </xf>
    <xf numFmtId="0" fontId="12" fillId="2" borderId="0" xfId="2" applyFont="1" applyBorder="1" applyAlignment="1" applyProtection="1">
      <alignment horizontal="center" vertical="center" wrapText="1"/>
    </xf>
    <xf numFmtId="0" fontId="12" fillId="0" borderId="0" xfId="0" applyFont="1" applyAlignment="1" applyProtection="1">
      <alignment horizontal="center" vertical="center" wrapText="1"/>
    </xf>
    <xf numFmtId="0" fontId="33" fillId="11" borderId="5" xfId="14" applyNumberFormat="1" applyFont="1" applyBorder="1" applyAlignment="1" applyProtection="1">
      <alignment horizontal="center" vertical="center" wrapText="1"/>
    </xf>
    <xf numFmtId="15" fontId="33" fillId="11" borderId="5" xfId="14" applyNumberFormat="1" applyFont="1" applyBorder="1" applyAlignment="1" applyProtection="1">
      <alignment horizontal="center" vertical="center" wrapText="1"/>
    </xf>
    <xf numFmtId="1" fontId="33" fillId="11" borderId="5" xfId="14" applyNumberFormat="1" applyFont="1" applyBorder="1" applyAlignment="1" applyProtection="1">
      <alignment horizontal="center" vertical="center" wrapText="1"/>
    </xf>
    <xf numFmtId="44" fontId="33" fillId="11" borderId="5" xfId="14" applyNumberFormat="1" applyFont="1" applyBorder="1" applyAlignment="1">
      <alignment horizontal="center" vertical="center" wrapText="1"/>
    </xf>
    <xf numFmtId="0" fontId="34" fillId="0" borderId="5" xfId="0" applyNumberFormat="1" applyFont="1" applyFill="1" applyBorder="1" applyAlignment="1" applyProtection="1">
      <alignment horizontal="center" vertical="center" wrapText="1"/>
    </xf>
    <xf numFmtId="14" fontId="34" fillId="0" borderId="5" xfId="0" applyNumberFormat="1" applyFont="1" applyFill="1" applyBorder="1" applyAlignment="1" applyProtection="1">
      <alignment horizontal="center" vertical="center" wrapText="1"/>
    </xf>
    <xf numFmtId="166" fontId="34" fillId="13" borderId="5" xfId="0" applyNumberFormat="1" applyFont="1" applyFill="1" applyBorder="1" applyAlignment="1" applyProtection="1">
      <alignment horizontal="center" vertical="center" wrapText="1"/>
    </xf>
    <xf numFmtId="44" fontId="35" fillId="10" borderId="5" xfId="1" applyFont="1" applyFill="1" applyBorder="1" applyAlignment="1">
      <alignment horizontal="center" vertical="center" wrapText="1"/>
    </xf>
    <xf numFmtId="44" fontId="35" fillId="13" borderId="5" xfId="1" applyFont="1" applyFill="1" applyBorder="1" applyAlignment="1">
      <alignment horizontal="center" vertical="center" wrapText="1"/>
    </xf>
    <xf numFmtId="0" fontId="36" fillId="2" borderId="0" xfId="2" applyFont="1" applyBorder="1" applyAlignment="1" applyProtection="1">
      <alignment horizontal="center" vertical="center" wrapText="1"/>
    </xf>
    <xf numFmtId="14" fontId="36" fillId="2" borderId="0" xfId="2" applyNumberFormat="1" applyFont="1" applyBorder="1" applyAlignment="1" applyProtection="1">
      <alignment horizontal="center" vertical="center" wrapText="1"/>
    </xf>
    <xf numFmtId="14" fontId="12" fillId="0" borderId="0" xfId="0" applyNumberFormat="1" applyFont="1" applyAlignment="1" applyProtection="1">
      <alignment horizontal="center" vertical="center" wrapText="1"/>
    </xf>
    <xf numFmtId="0" fontId="12" fillId="0" borderId="5" xfId="0" applyFont="1" applyFill="1" applyBorder="1" applyAlignment="1">
      <alignment horizontal="center" vertical="center" wrapText="1"/>
    </xf>
    <xf numFmtId="0" fontId="37" fillId="2" borderId="0" xfId="2" applyFont="1" applyBorder="1" applyAlignment="1" applyProtection="1">
      <alignment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11" fillId="4" borderId="0" xfId="2" applyFont="1" applyFill="1" applyBorder="1" applyAlignment="1" applyProtection="1">
      <alignment horizontal="center"/>
    </xf>
    <xf numFmtId="0" fontId="6" fillId="8" borderId="0" xfId="2" applyFont="1" applyFill="1" applyBorder="1" applyAlignment="1" applyProtection="1">
      <alignment horizontal="right"/>
    </xf>
    <xf numFmtId="0" fontId="6" fillId="0" borderId="0" xfId="0" applyFont="1" applyBorder="1" applyAlignment="1" applyProtection="1">
      <alignment vertical="center"/>
    </xf>
    <xf numFmtId="0" fontId="22" fillId="0" borderId="0" xfId="0" applyFont="1" applyBorder="1" applyAlignment="1" applyProtection="1"/>
    <xf numFmtId="0" fontId="38" fillId="2" borderId="0" xfId="2" applyFont="1" applyBorder="1" applyAlignment="1" applyProtection="1">
      <alignment horizontal="left"/>
    </xf>
    <xf numFmtId="0" fontId="37" fillId="2" borderId="0" xfId="2" applyFont="1" applyBorder="1" applyAlignment="1" applyProtection="1">
      <alignment horizontal="center" vertical="center"/>
    </xf>
    <xf numFmtId="0" fontId="3" fillId="3" borderId="27" xfId="2" applyFont="1" applyFill="1" applyBorder="1" applyAlignment="1" applyProtection="1">
      <alignment vertical="center"/>
    </xf>
    <xf numFmtId="0" fontId="3" fillId="3" borderId="28" xfId="2" applyFont="1" applyFill="1" applyBorder="1" applyAlignment="1" applyProtection="1">
      <alignment vertical="center"/>
    </xf>
    <xf numFmtId="0" fontId="9" fillId="3" borderId="28" xfId="2" applyFont="1" applyFill="1" applyBorder="1" applyAlignment="1" applyProtection="1">
      <alignment horizontal="left" vertical="center"/>
    </xf>
    <xf numFmtId="0" fontId="9" fillId="3" borderId="28" xfId="2" applyFont="1" applyFill="1" applyBorder="1" applyAlignment="1" applyProtection="1">
      <alignment vertical="center"/>
    </xf>
    <xf numFmtId="0" fontId="9" fillId="3" borderId="28" xfId="2" applyFont="1" applyFill="1" applyBorder="1" applyAlignment="1" applyProtection="1">
      <alignment horizontal="right" vertical="center"/>
    </xf>
    <xf numFmtId="0" fontId="9" fillId="3" borderId="29" xfId="2" applyFont="1" applyFill="1" applyBorder="1" applyAlignment="1" applyProtection="1">
      <alignment horizontal="right" vertical="center"/>
    </xf>
    <xf numFmtId="0" fontId="11" fillId="2" borderId="22" xfId="2" applyFont="1" applyBorder="1" applyAlignment="1" applyProtection="1">
      <alignment horizontal="left"/>
    </xf>
    <xf numFmtId="0" fontId="11" fillId="2" borderId="23" xfId="2" applyFont="1" applyBorder="1" applyAlignment="1" applyProtection="1">
      <alignment vertical="center"/>
    </xf>
    <xf numFmtId="0" fontId="12" fillId="2" borderId="22" xfId="2" applyFont="1" applyBorder="1" applyAlignment="1" applyProtection="1">
      <alignment vertical="center"/>
    </xf>
    <xf numFmtId="0" fontId="24" fillId="2" borderId="22" xfId="2" applyFont="1" applyBorder="1" applyAlignment="1" applyProtection="1">
      <alignment vertical="center"/>
    </xf>
    <xf numFmtId="0" fontId="26" fillId="2" borderId="23" xfId="2" applyFont="1" applyBorder="1" applyAlignment="1" applyProtection="1">
      <alignment vertical="center"/>
    </xf>
    <xf numFmtId="0" fontId="12" fillId="2" borderId="22" xfId="2" applyFont="1" applyBorder="1" applyAlignment="1" applyProtection="1">
      <alignment horizontal="center" vertical="center"/>
    </xf>
    <xf numFmtId="0" fontId="11" fillId="2" borderId="23" xfId="2" applyFont="1" applyBorder="1" applyAlignment="1" applyProtection="1">
      <alignment horizontal="center" vertical="center"/>
    </xf>
    <xf numFmtId="0" fontId="11" fillId="2" borderId="24" xfId="2" applyFont="1" applyBorder="1" applyAlignment="1" applyProtection="1">
      <alignment horizontal="left"/>
    </xf>
    <xf numFmtId="0" fontId="11" fillId="2" borderId="25" xfId="2" applyFont="1" applyBorder="1" applyAlignment="1" applyProtection="1">
      <alignment horizontal="left"/>
    </xf>
    <xf numFmtId="0" fontId="7" fillId="2" borderId="25" xfId="2" applyFont="1" applyBorder="1" applyAlignment="1" applyProtection="1">
      <alignment horizontal="left"/>
    </xf>
    <xf numFmtId="0" fontId="4" fillId="2" borderId="25" xfId="2" applyFont="1" applyBorder="1" applyAlignment="1" applyProtection="1">
      <alignment horizontal="left"/>
    </xf>
    <xf numFmtId="0" fontId="11" fillId="4" borderId="25" xfId="2" applyFont="1" applyFill="1" applyBorder="1" applyAlignment="1" applyProtection="1">
      <alignment horizontal="center"/>
    </xf>
    <xf numFmtId="0" fontId="6" fillId="8" borderId="25" xfId="2" applyFont="1" applyFill="1" applyBorder="1" applyAlignment="1" applyProtection="1">
      <alignment horizontal="right"/>
    </xf>
    <xf numFmtId="0" fontId="11" fillId="2" borderId="26" xfId="2" applyFont="1" applyBorder="1" applyAlignment="1" applyProtection="1">
      <alignment vertical="center"/>
    </xf>
    <xf numFmtId="0" fontId="15" fillId="6" borderId="10" xfId="3" applyFont="1" applyFill="1" applyBorder="1" applyAlignment="1" applyProtection="1">
      <alignment horizontal="right"/>
    </xf>
    <xf numFmtId="0" fontId="15" fillId="6" borderId="0" xfId="3" applyFont="1" applyFill="1" applyBorder="1" applyAlignment="1" applyProtection="1">
      <alignment horizontal="right" wrapText="1"/>
    </xf>
    <xf numFmtId="0" fontId="40" fillId="2" borderId="25" xfId="2" applyFont="1" applyBorder="1" applyAlignment="1" applyProtection="1">
      <alignment vertical="top"/>
    </xf>
    <xf numFmtId="0" fontId="0" fillId="0" borderId="0" xfId="0" applyBorder="1"/>
    <xf numFmtId="0" fontId="14" fillId="13" borderId="5" xfId="0" applyFont="1" applyFill="1" applyBorder="1" applyAlignment="1">
      <alignment horizontal="left" vertical="center"/>
    </xf>
    <xf numFmtId="0" fontId="13" fillId="5" borderId="5" xfId="3" applyFont="1" applyFill="1" applyBorder="1" applyAlignment="1" applyProtection="1">
      <alignment horizontal="left" vertical="center" wrapText="1"/>
    </xf>
    <xf numFmtId="164" fontId="14" fillId="13" borderId="5" xfId="0" applyNumberFormat="1" applyFont="1" applyFill="1" applyBorder="1" applyAlignment="1">
      <alignment horizontal="left" vertical="center"/>
    </xf>
    <xf numFmtId="0" fontId="28" fillId="6" borderId="32" xfId="3" applyFont="1" applyFill="1" applyBorder="1" applyAlignment="1" applyProtection="1">
      <alignment horizontal="left" vertical="center" wrapText="1"/>
    </xf>
    <xf numFmtId="0" fontId="28" fillId="6" borderId="33" xfId="3" applyFont="1" applyFill="1" applyBorder="1" applyAlignment="1" applyProtection="1">
      <alignment horizontal="center"/>
    </xf>
    <xf numFmtId="0" fontId="11" fillId="2" borderId="22" xfId="2" applyFont="1" applyBorder="1" applyAlignment="1" applyProtection="1">
      <alignment horizontal="right" vertical="center"/>
    </xf>
    <xf numFmtId="0" fontId="11" fillId="2" borderId="22" xfId="2" applyFont="1" applyBorder="1" applyAlignment="1" applyProtection="1">
      <alignment vertical="center"/>
    </xf>
    <xf numFmtId="0" fontId="15" fillId="6" borderId="0" xfId="3" applyFont="1" applyFill="1" applyBorder="1" applyAlignment="1" applyProtection="1">
      <alignment horizontal="center"/>
      <protection locked="0"/>
    </xf>
    <xf numFmtId="0" fontId="15" fillId="6" borderId="11" xfId="3" applyFont="1" applyFill="1" applyBorder="1" applyAlignment="1" applyProtection="1">
      <alignment horizontal="right"/>
      <protection locked="0"/>
    </xf>
    <xf numFmtId="0" fontId="15" fillId="6" borderId="4" xfId="3" applyFont="1" applyFill="1" applyBorder="1" applyAlignment="1" applyProtection="1">
      <alignment horizontal="center"/>
      <protection locked="0"/>
    </xf>
    <xf numFmtId="14" fontId="15" fillId="6" borderId="4" xfId="3" applyNumberFormat="1" applyFont="1" applyFill="1" applyBorder="1" applyAlignment="1" applyProtection="1">
      <alignment horizontal="right"/>
      <protection locked="0"/>
    </xf>
    <xf numFmtId="0" fontId="34" fillId="0" borderId="5" xfId="0" applyNumberFormat="1" applyFont="1" applyFill="1" applyBorder="1" applyAlignment="1" applyProtection="1">
      <alignment horizontal="center" vertical="center" wrapText="1"/>
      <protection locked="0"/>
    </xf>
    <xf numFmtId="0" fontId="12" fillId="0" borderId="5" xfId="0" applyFont="1" applyFill="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14" fontId="34" fillId="0" borderId="5" xfId="0" applyNumberFormat="1" applyFont="1" applyFill="1" applyBorder="1" applyAlignment="1" applyProtection="1">
      <alignment horizontal="center" vertical="center" wrapText="1"/>
      <protection locked="0"/>
    </xf>
    <xf numFmtId="0" fontId="12" fillId="0" borderId="5" xfId="0" applyNumberFormat="1" applyFont="1" applyFill="1" applyBorder="1" applyAlignment="1" applyProtection="1">
      <alignment horizontal="center" vertical="center" wrapText="1"/>
      <protection locked="0"/>
    </xf>
    <xf numFmtId="44" fontId="35" fillId="10" borderId="5" xfId="1" applyFont="1" applyFill="1" applyBorder="1" applyAlignment="1" applyProtection="1">
      <alignment horizontal="center" vertical="center" wrapText="1"/>
      <protection locked="0"/>
    </xf>
    <xf numFmtId="44" fontId="12" fillId="0" borderId="5" xfId="1" applyFont="1" applyFill="1" applyBorder="1" applyAlignment="1" applyProtection="1">
      <alignment horizontal="center" vertical="center" wrapText="1"/>
      <protection locked="0"/>
    </xf>
    <xf numFmtId="0" fontId="25" fillId="8" borderId="0" xfId="2" applyFont="1" applyFill="1" applyBorder="1" applyAlignment="1" applyProtection="1">
      <alignment horizontal="left" vertical="center"/>
    </xf>
    <xf numFmtId="0" fontId="41" fillId="12" borderId="5" xfId="3" applyFont="1" applyFill="1" applyBorder="1" applyAlignment="1" applyProtection="1">
      <alignment horizontal="left" vertical="center" wrapText="1"/>
      <protection locked="0"/>
    </xf>
    <xf numFmtId="44" fontId="35" fillId="0" borderId="5" xfId="1" applyFont="1" applyFill="1" applyBorder="1" applyAlignment="1">
      <alignment horizontal="center" vertical="center" wrapText="1"/>
    </xf>
    <xf numFmtId="0" fontId="12" fillId="0" borderId="5" xfId="0" applyFont="1" applyFill="1" applyBorder="1" applyAlignment="1" applyProtection="1">
      <alignment horizontal="center" vertical="center" wrapText="1"/>
    </xf>
    <xf numFmtId="0" fontId="0" fillId="8" borderId="19" xfId="0" applyFill="1" applyBorder="1" applyProtection="1"/>
    <xf numFmtId="0" fontId="0" fillId="8" borderId="20" xfId="0" applyFill="1" applyBorder="1" applyProtection="1"/>
    <xf numFmtId="0" fontId="0" fillId="8" borderId="0" xfId="0" applyFill="1" applyBorder="1" applyProtection="1"/>
    <xf numFmtId="0" fontId="0" fillId="8" borderId="22" xfId="0" applyFill="1" applyBorder="1" applyProtection="1"/>
    <xf numFmtId="0" fontId="0" fillId="8" borderId="21" xfId="0" applyFill="1" applyBorder="1" applyProtection="1"/>
    <xf numFmtId="0" fontId="0" fillId="8" borderId="23" xfId="0" applyFill="1" applyBorder="1" applyProtection="1"/>
    <xf numFmtId="0" fontId="0" fillId="8" borderId="24" xfId="0" applyFill="1" applyBorder="1" applyProtection="1"/>
    <xf numFmtId="0" fontId="0" fillId="8" borderId="26" xfId="0" applyFill="1" applyBorder="1" applyProtection="1"/>
    <xf numFmtId="0" fontId="13" fillId="5" borderId="5" xfId="2" applyFont="1" applyFill="1" applyBorder="1" applyAlignment="1" applyProtection="1">
      <alignment horizontal="center" vertical="center" wrapText="1"/>
    </xf>
    <xf numFmtId="0" fontId="13" fillId="5" borderId="7" xfId="2" applyFont="1" applyFill="1" applyBorder="1" applyAlignment="1" applyProtection="1">
      <alignment horizontal="center" vertical="center" wrapText="1"/>
    </xf>
    <xf numFmtId="0" fontId="0" fillId="0" borderId="5" xfId="0" applyFont="1" applyBorder="1" applyAlignment="1" applyProtection="1">
      <alignment horizontal="left" vertical="center" wrapText="1"/>
      <protection locked="0"/>
    </xf>
    <xf numFmtId="0" fontId="2" fillId="2" borderId="0" xfId="2" applyFont="1" applyBorder="1" applyAlignment="1" applyProtection="1">
      <alignment horizontal="left" vertical="center" wrapText="1"/>
    </xf>
    <xf numFmtId="0" fontId="18" fillId="2" borderId="0" xfId="2" applyFont="1" applyBorder="1" applyAlignment="1" applyProtection="1">
      <alignment horizontal="left"/>
    </xf>
    <xf numFmtId="0" fontId="18" fillId="2" borderId="22" xfId="2" applyFont="1" applyBorder="1" applyAlignment="1" applyProtection="1">
      <alignment horizontal="left"/>
    </xf>
    <xf numFmtId="0" fontId="18" fillId="4" borderId="0" xfId="2" applyFont="1" applyFill="1" applyBorder="1" applyAlignment="1" applyProtection="1">
      <alignment horizontal="center"/>
    </xf>
    <xf numFmtId="0" fontId="18" fillId="8" borderId="0" xfId="2" applyFont="1" applyFill="1" applyBorder="1" applyAlignment="1" applyProtection="1">
      <alignment horizontal="right"/>
    </xf>
    <xf numFmtId="0" fontId="18" fillId="2" borderId="23" xfId="2" applyFont="1" applyBorder="1" applyAlignment="1" applyProtection="1">
      <alignment vertical="center"/>
    </xf>
    <xf numFmtId="0" fontId="18" fillId="0" borderId="0" xfId="0" applyFont="1" applyAlignment="1" applyProtection="1">
      <alignment vertical="center"/>
    </xf>
    <xf numFmtId="0" fontId="43" fillId="2" borderId="0" xfId="15" applyFont="1" applyFill="1" applyBorder="1" applyAlignment="1" applyProtection="1">
      <alignment horizontal="left"/>
    </xf>
    <xf numFmtId="0" fontId="39" fillId="6" borderId="5" xfId="3" applyFont="1" applyFill="1" applyBorder="1" applyAlignment="1" applyProtection="1">
      <alignment horizontal="left" vertical="center" wrapText="1"/>
    </xf>
    <xf numFmtId="0" fontId="13" fillId="3" borderId="5" xfId="0" applyNumberFormat="1" applyFont="1" applyFill="1" applyBorder="1" applyAlignment="1" applyProtection="1">
      <alignment horizontal="center" vertical="center" wrapText="1"/>
    </xf>
    <xf numFmtId="0" fontId="14" fillId="3" borderId="5"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27" fillId="3" borderId="5" xfId="6" applyFont="1" applyFill="1" applyBorder="1" applyAlignment="1">
      <alignment horizontal="center" vertical="center" wrapText="1"/>
    </xf>
    <xf numFmtId="0" fontId="13" fillId="3" borderId="3" xfId="0" applyNumberFormat="1" applyFont="1" applyFill="1" applyBorder="1" applyAlignment="1" applyProtection="1">
      <alignment horizontal="center" vertical="center" wrapText="1"/>
    </xf>
    <xf numFmtId="0" fontId="13" fillId="3" borderId="4" xfId="0" applyNumberFormat="1" applyFont="1" applyFill="1" applyBorder="1" applyAlignment="1" applyProtection="1">
      <alignment horizontal="center" vertical="center" wrapText="1"/>
    </xf>
    <xf numFmtId="0" fontId="13" fillId="3" borderId="30" xfId="0" applyNumberFormat="1" applyFont="1" applyFill="1" applyBorder="1" applyAlignment="1" applyProtection="1">
      <alignment horizontal="center" vertical="center" wrapText="1"/>
    </xf>
    <xf numFmtId="0" fontId="13" fillId="5" borderId="5" xfId="3" applyFont="1" applyFill="1" applyBorder="1" applyAlignment="1" applyProtection="1">
      <alignment horizontal="left" vertical="center" wrapText="1"/>
    </xf>
    <xf numFmtId="0" fontId="27" fillId="7" borderId="5" xfId="6" applyFont="1" applyFill="1" applyBorder="1" applyAlignment="1">
      <alignment horizontal="left" vertical="center" wrapText="1"/>
    </xf>
    <xf numFmtId="164" fontId="14" fillId="13" borderId="5" xfId="0" applyNumberFormat="1" applyFont="1" applyFill="1" applyBorder="1" applyAlignment="1">
      <alignment horizontal="left" vertical="center"/>
    </xf>
    <xf numFmtId="0" fontId="15" fillId="12" borderId="5" xfId="2" applyFont="1" applyFill="1" applyBorder="1" applyAlignment="1" applyProtection="1">
      <alignment horizontal="center" vertical="center" wrapText="1"/>
    </xf>
    <xf numFmtId="0" fontId="31" fillId="12" borderId="5" xfId="0" applyFont="1" applyFill="1" applyBorder="1" applyAlignment="1">
      <alignment horizontal="center" vertical="center" wrapText="1"/>
    </xf>
    <xf numFmtId="0" fontId="31" fillId="12" borderId="5" xfId="0" applyFont="1" applyFill="1" applyBorder="1" applyAlignment="1">
      <alignment horizontal="center" vertical="center"/>
    </xf>
    <xf numFmtId="0" fontId="13" fillId="3" borderId="5" xfId="2" applyFont="1" applyFill="1" applyBorder="1" applyAlignment="1" applyProtection="1">
      <alignment vertical="center"/>
    </xf>
    <xf numFmtId="0" fontId="16" fillId="3" borderId="5" xfId="0" applyFont="1" applyFill="1" applyBorder="1" applyAlignment="1">
      <alignment vertical="center"/>
    </xf>
    <xf numFmtId="0" fontId="13" fillId="5" borderId="5" xfId="3" applyFont="1" applyFill="1" applyBorder="1" applyAlignment="1" applyProtection="1">
      <alignment horizontal="left" vertical="center"/>
    </xf>
    <xf numFmtId="0" fontId="14" fillId="0" borderId="5" xfId="0" applyFont="1" applyBorder="1" applyAlignment="1">
      <alignment horizontal="left" vertical="center"/>
    </xf>
    <xf numFmtId="0" fontId="14" fillId="0" borderId="5" xfId="0" applyFont="1" applyBorder="1" applyAlignment="1" applyProtection="1">
      <alignment horizontal="left" vertical="center"/>
      <protection locked="0"/>
    </xf>
    <xf numFmtId="0" fontId="14" fillId="13" borderId="5" xfId="0" applyFont="1" applyFill="1" applyBorder="1" applyAlignment="1">
      <alignment horizontal="left" vertical="center"/>
    </xf>
    <xf numFmtId="0" fontId="16" fillId="13" borderId="5" xfId="0" applyFont="1" applyFill="1" applyBorder="1" applyAlignment="1">
      <alignment vertical="center"/>
    </xf>
    <xf numFmtId="0" fontId="14" fillId="6" borderId="8" xfId="3" applyFont="1" applyFill="1"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31" xfId="0" applyBorder="1" applyAlignment="1" applyProtection="1">
      <alignment horizontal="left" vertical="center" wrapText="1"/>
    </xf>
    <xf numFmtId="0" fontId="8" fillId="2" borderId="9" xfId="2" applyFont="1" applyBorder="1" applyAlignment="1" applyProtection="1">
      <alignment horizontal="left" vertical="center" wrapText="1"/>
    </xf>
    <xf numFmtId="0" fontId="13" fillId="5" borderId="3" xfId="3" applyFont="1" applyFill="1" applyBorder="1" applyAlignment="1" applyProtection="1">
      <alignment horizontal="left" vertical="center"/>
    </xf>
    <xf numFmtId="0" fontId="13" fillId="5" borderId="30" xfId="3" applyFont="1" applyFill="1" applyBorder="1" applyAlignment="1" applyProtection="1">
      <alignment horizontal="left" vertical="center"/>
    </xf>
    <xf numFmtId="0" fontId="14" fillId="13" borderId="3" xfId="0" applyFont="1" applyFill="1" applyBorder="1" applyAlignment="1" applyProtection="1">
      <alignment horizontal="left" vertical="center"/>
    </xf>
    <xf numFmtId="0" fontId="14" fillId="13" borderId="30" xfId="0" applyFont="1" applyFill="1" applyBorder="1" applyAlignment="1" applyProtection="1">
      <alignment horizontal="left" vertical="center"/>
    </xf>
    <xf numFmtId="164" fontId="14" fillId="13" borderId="3" xfId="0" applyNumberFormat="1" applyFont="1" applyFill="1" applyBorder="1" applyAlignment="1" applyProtection="1">
      <alignment horizontal="left" vertical="center"/>
    </xf>
    <xf numFmtId="164" fontId="14" fillId="13" borderId="30" xfId="0" applyNumberFormat="1" applyFont="1" applyFill="1" applyBorder="1" applyAlignment="1" applyProtection="1">
      <alignment horizontal="left" vertical="center"/>
    </xf>
  </cellXfs>
  <cellStyles count="16">
    <cellStyle name="Accent5" xfId="2" builtinId="45"/>
    <cellStyle name="cell" xfId="7"/>
    <cellStyle name="Check Cell" xfId="14" builtinId="23"/>
    <cellStyle name="Currency" xfId="1" builtinId="4"/>
    <cellStyle name="date-format" xfId="8"/>
    <cellStyle name="header" xfId="6"/>
    <cellStyle name="Hyperlink" xfId="15" builtinId="8"/>
    <cellStyle name="mixedStyle1" xfId="9"/>
    <cellStyle name="mixedStyle2" xfId="10"/>
    <cellStyle name="mixedStyle3" xfId="11"/>
    <cellStyle name="mixedStyle4" xfId="12"/>
    <cellStyle name="mixedStyle5" xfId="13"/>
    <cellStyle name="Normal" xfId="0" builtinId="0"/>
    <cellStyle name="Normal 2" xfId="3"/>
    <cellStyle name="Normal 3" xfId="5"/>
    <cellStyle name="Title 2" xfId="4"/>
  </cellStyles>
  <dxfs count="7">
    <dxf>
      <font>
        <color theme="0"/>
      </font>
      <fill>
        <patternFill>
          <bgColor rgb="FFFF8181"/>
        </patternFill>
      </fill>
    </dxf>
    <dxf>
      <font>
        <color theme="0" tint="-0.14996795556505021"/>
      </font>
    </dxf>
    <dxf>
      <font>
        <color theme="0"/>
      </font>
      <fill>
        <patternFill>
          <bgColor rgb="FFFF0000"/>
        </patternFill>
      </fill>
    </dxf>
    <dxf>
      <font>
        <color theme="0" tint="-0.14996795556505021"/>
      </font>
    </dxf>
    <dxf>
      <font>
        <color theme="0"/>
      </font>
      <fill>
        <patternFill>
          <bgColor rgb="FFFF0000"/>
        </patternFill>
      </fill>
    </dxf>
    <dxf>
      <font>
        <color theme="0" tint="-0.14996795556505021"/>
      </font>
    </dxf>
    <dxf>
      <font>
        <color theme="0"/>
      </font>
      <fill>
        <patternFill>
          <bgColor rgb="FFFF0000"/>
        </patternFill>
      </fill>
    </dxf>
  </dxfs>
  <tableStyles count="0" defaultTableStyle="TableStyleMedium2" defaultPivotStyle="PivotStyleLight16"/>
  <colors>
    <mruColors>
      <color rgb="FFFF8181"/>
      <color rgb="FFDEDBC3"/>
      <color rgb="FF005476"/>
      <color rgb="FFD6E4F2"/>
      <color rgb="FFCADCEE"/>
      <color rgb="FFA3C2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QldRA">
      <a:dk1>
        <a:sysClr val="windowText" lastClr="000000"/>
      </a:dk1>
      <a:lt1>
        <a:srgbClr val="FFFFFF"/>
      </a:lt1>
      <a:dk2>
        <a:srgbClr val="2B4246"/>
      </a:dk2>
      <a:lt2>
        <a:srgbClr val="33A3DC"/>
      </a:lt2>
      <a:accent1>
        <a:srgbClr val="821937"/>
      </a:accent1>
      <a:accent2>
        <a:srgbClr val="FAA61A"/>
      </a:accent2>
      <a:accent3>
        <a:srgbClr val="B2D465"/>
      </a:accent3>
      <a:accent4>
        <a:srgbClr val="005476"/>
      </a:accent4>
      <a:accent5>
        <a:srgbClr val="DEDBC3"/>
      </a:accent5>
      <a:accent6>
        <a:srgbClr val="BD1A8D"/>
      </a:accent6>
      <a:hlink>
        <a:srgbClr val="0000FF"/>
      </a:hlink>
      <a:folHlink>
        <a:srgbClr val="0000F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ra.qld.gov.au/sites/default/files/2021-03/resilience_and_risk_reduction_funding_guidelines_2020-21.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BK47"/>
  <sheetViews>
    <sheetView tabSelected="1" zoomScale="55" zoomScaleNormal="55" workbookViewId="0">
      <selection activeCell="C5" sqref="C5:L5"/>
    </sheetView>
  </sheetViews>
  <sheetFormatPr defaultColWidth="0" defaultRowHeight="15" zeroHeight="1" x14ac:dyDescent="0.2"/>
  <cols>
    <col min="1" max="1" width="3.140625" style="24" customWidth="1"/>
    <col min="2" max="2" width="2.42578125" style="24" customWidth="1"/>
    <col min="3" max="3" width="25.85546875" style="71" customWidth="1"/>
    <col min="4" max="4" width="40.28515625" style="71" customWidth="1"/>
    <col min="5" max="5" width="62.7109375" style="71" customWidth="1"/>
    <col min="6" max="6" width="54.28515625" style="71" customWidth="1"/>
    <col min="7" max="10" width="21" style="71" customWidth="1"/>
    <col min="11" max="11" width="50.85546875" style="71" customWidth="1"/>
    <col min="12" max="13" width="23" style="83" customWidth="1"/>
    <col min="14" max="14" width="24.5703125" style="71" customWidth="1"/>
    <col min="15" max="19" width="34.140625" style="71" customWidth="1"/>
    <col min="20" max="20" width="3.85546875" style="24" customWidth="1"/>
    <col min="21" max="22" width="16.5703125" style="24" hidden="1" customWidth="1"/>
    <col min="23" max="63" width="0" style="24" hidden="1" customWidth="1"/>
    <col min="64" max="16384" width="9.140625" style="24" hidden="1"/>
  </cols>
  <sheetData>
    <row r="1" spans="1:20" s="10" customFormat="1" ht="41.1" customHeight="1" thickBot="1" x14ac:dyDescent="0.3">
      <c r="A1" s="94"/>
      <c r="B1" s="95"/>
      <c r="C1" s="96" t="s">
        <v>84</v>
      </c>
      <c r="D1" s="96"/>
      <c r="E1" s="97"/>
      <c r="F1" s="97"/>
      <c r="G1" s="97"/>
      <c r="H1" s="97"/>
      <c r="I1" s="97"/>
      <c r="J1" s="96"/>
      <c r="K1" s="96"/>
      <c r="L1" s="96"/>
      <c r="M1" s="96"/>
      <c r="N1" s="96"/>
      <c r="O1" s="96"/>
      <c r="P1" s="96"/>
      <c r="Q1" s="98"/>
      <c r="R1" s="98"/>
      <c r="S1" s="98"/>
      <c r="T1" s="99"/>
    </row>
    <row r="2" spans="1:20" s="157" customFormat="1" ht="19.5" customHeight="1" x14ac:dyDescent="0.2">
      <c r="A2" s="153"/>
      <c r="B2" s="152"/>
      <c r="C2" s="152" t="s">
        <v>82</v>
      </c>
      <c r="D2" s="152" t="s">
        <v>83</v>
      </c>
      <c r="E2" s="152"/>
      <c r="F2" s="152"/>
      <c r="G2" s="152"/>
      <c r="H2" s="152"/>
      <c r="I2" s="152"/>
      <c r="J2" s="152"/>
      <c r="K2" s="152"/>
      <c r="L2" s="152"/>
      <c r="M2" s="152"/>
      <c r="N2" s="152"/>
      <c r="O2" s="154"/>
      <c r="P2" s="154"/>
      <c r="Q2" s="155"/>
      <c r="R2" s="155"/>
      <c r="S2" s="155"/>
      <c r="T2" s="156"/>
    </row>
    <row r="3" spans="1:20" s="10" customFormat="1" ht="41.1" customHeight="1" x14ac:dyDescent="0.4">
      <c r="A3" s="100"/>
      <c r="B3" s="44"/>
      <c r="C3" s="92" t="s">
        <v>57</v>
      </c>
      <c r="D3" s="158" t="s">
        <v>73</v>
      </c>
      <c r="E3" s="158"/>
      <c r="F3" s="158"/>
      <c r="G3" s="45"/>
      <c r="H3" s="45"/>
      <c r="I3" s="45"/>
      <c r="J3" s="45"/>
      <c r="K3" s="45"/>
      <c r="L3" s="46"/>
      <c r="M3" s="46"/>
      <c r="N3" s="46"/>
      <c r="O3" s="88"/>
      <c r="P3" s="88"/>
      <c r="Q3" s="89"/>
      <c r="R3" s="89"/>
      <c r="S3" s="89"/>
      <c r="T3" s="101"/>
    </row>
    <row r="4" spans="1:20" s="10" customFormat="1" ht="21.75" customHeight="1" x14ac:dyDescent="0.2">
      <c r="A4" s="100"/>
      <c r="B4" s="44"/>
      <c r="C4" s="45"/>
      <c r="D4" s="45"/>
      <c r="E4" s="45"/>
      <c r="F4" s="45"/>
      <c r="G4" s="45"/>
      <c r="H4" s="45"/>
      <c r="I4" s="45"/>
      <c r="J4" s="45"/>
      <c r="K4" s="45"/>
      <c r="L4" s="46"/>
      <c r="M4" s="46"/>
      <c r="N4" s="46"/>
      <c r="O4" s="88"/>
      <c r="P4" s="88"/>
      <c r="Q4" s="89"/>
      <c r="R4" s="89"/>
      <c r="S4" s="89"/>
      <c r="T4" s="101"/>
    </row>
    <row r="5" spans="1:20" s="10" customFormat="1" ht="324.75" customHeight="1" x14ac:dyDescent="0.2">
      <c r="A5" s="100"/>
      <c r="B5" s="44"/>
      <c r="C5" s="159" t="s">
        <v>85</v>
      </c>
      <c r="D5" s="159"/>
      <c r="E5" s="159"/>
      <c r="F5" s="159"/>
      <c r="G5" s="159"/>
      <c r="H5" s="159"/>
      <c r="I5" s="159"/>
      <c r="J5" s="159"/>
      <c r="K5" s="159"/>
      <c r="L5" s="159"/>
      <c r="M5" s="46"/>
      <c r="N5" s="46"/>
      <c r="O5" s="88"/>
      <c r="P5" s="88"/>
      <c r="Q5" s="89"/>
      <c r="R5" s="89"/>
      <c r="S5" s="89"/>
      <c r="T5" s="101"/>
    </row>
    <row r="6" spans="1:20" s="10" customFormat="1" ht="30.75" customHeight="1" x14ac:dyDescent="0.2">
      <c r="A6" s="100"/>
      <c r="B6" s="44"/>
      <c r="C6" s="45"/>
      <c r="D6" s="45"/>
      <c r="E6" s="45"/>
      <c r="F6" s="45"/>
      <c r="G6" s="45"/>
      <c r="H6" s="45"/>
      <c r="I6" s="45"/>
      <c r="J6" s="45"/>
      <c r="K6" s="45"/>
      <c r="L6" s="46"/>
      <c r="M6" s="46"/>
      <c r="N6" s="46"/>
      <c r="O6" s="88"/>
      <c r="P6" s="88"/>
      <c r="Q6" s="89"/>
      <c r="R6" s="89"/>
      <c r="S6" s="89"/>
      <c r="T6" s="101"/>
    </row>
    <row r="7" spans="1:20" s="90" customFormat="1" ht="41.1" customHeight="1" x14ac:dyDescent="0.4">
      <c r="A7" s="100"/>
      <c r="B7" s="44"/>
      <c r="C7" s="92" t="s">
        <v>51</v>
      </c>
      <c r="D7" s="45"/>
      <c r="E7" s="45"/>
      <c r="F7" s="45"/>
      <c r="G7" s="45"/>
      <c r="H7" s="45"/>
      <c r="I7" s="45"/>
      <c r="J7" s="45"/>
      <c r="K7" s="45"/>
      <c r="L7" s="46"/>
      <c r="M7" s="46"/>
      <c r="N7" s="46"/>
      <c r="O7" s="88"/>
      <c r="P7" s="88"/>
      <c r="Q7" s="89"/>
      <c r="R7" s="89"/>
      <c r="S7" s="89"/>
      <c r="T7" s="101"/>
    </row>
    <row r="8" spans="1:20" s="91" customFormat="1" ht="17.25" customHeight="1" x14ac:dyDescent="0.2">
      <c r="A8" s="100"/>
      <c r="B8" s="44"/>
      <c r="C8" s="45"/>
      <c r="D8" s="45"/>
      <c r="E8" s="45"/>
      <c r="F8" s="45"/>
      <c r="G8" s="45"/>
      <c r="H8" s="45"/>
      <c r="I8" s="45"/>
      <c r="J8" s="45"/>
      <c r="K8" s="45"/>
      <c r="L8" s="46"/>
      <c r="M8" s="46"/>
      <c r="N8" s="46"/>
      <c r="O8" s="88"/>
      <c r="P8" s="88"/>
      <c r="Q8" s="89"/>
      <c r="R8" s="89"/>
      <c r="S8" s="89"/>
      <c r="T8" s="101"/>
    </row>
    <row r="9" spans="1:20" s="21" customFormat="1" ht="10.5" customHeight="1" x14ac:dyDescent="0.2">
      <c r="A9" s="102"/>
      <c r="B9" s="2"/>
      <c r="C9" s="9"/>
      <c r="D9" s="9"/>
      <c r="E9" s="9"/>
      <c r="F9" s="9"/>
      <c r="G9" s="9"/>
      <c r="H9" s="9"/>
      <c r="I9" s="9"/>
      <c r="J9" s="9"/>
      <c r="K9" s="9"/>
      <c r="L9" s="9"/>
      <c r="M9" s="9"/>
      <c r="N9" s="9"/>
      <c r="O9" s="9"/>
      <c r="P9" s="9"/>
      <c r="Q9" s="9"/>
      <c r="R9" s="9"/>
      <c r="S9" s="9"/>
      <c r="T9" s="101"/>
    </row>
    <row r="10" spans="1:20" s="34" customFormat="1" ht="42" customHeight="1" x14ac:dyDescent="0.25">
      <c r="A10" s="103"/>
      <c r="B10" s="2"/>
      <c r="C10" s="164" t="s">
        <v>37</v>
      </c>
      <c r="D10" s="165"/>
      <c r="E10" s="165"/>
      <c r="F10" s="166"/>
      <c r="G10" s="160" t="s">
        <v>11</v>
      </c>
      <c r="H10" s="161"/>
      <c r="I10" s="161"/>
      <c r="J10" s="161"/>
      <c r="K10" s="160" t="s">
        <v>28</v>
      </c>
      <c r="L10" s="162"/>
      <c r="M10" s="162"/>
      <c r="N10" s="162"/>
      <c r="O10" s="163" t="s">
        <v>16</v>
      </c>
      <c r="P10" s="162"/>
      <c r="Q10" s="162"/>
      <c r="R10" s="162"/>
      <c r="S10" s="162"/>
      <c r="T10" s="104"/>
    </row>
    <row r="11" spans="1:20" s="65" customFormat="1" ht="98.25" customHeight="1" x14ac:dyDescent="0.25">
      <c r="A11" s="105"/>
      <c r="B11" s="40"/>
      <c r="C11" s="67" t="s">
        <v>29</v>
      </c>
      <c r="D11" s="66" t="s">
        <v>44</v>
      </c>
      <c r="E11" s="66" t="s">
        <v>43</v>
      </c>
      <c r="F11" s="66" t="s">
        <v>45</v>
      </c>
      <c r="G11" s="68" t="s">
        <v>8</v>
      </c>
      <c r="H11" s="68" t="s">
        <v>7</v>
      </c>
      <c r="I11" s="68" t="s">
        <v>1</v>
      </c>
      <c r="J11" s="68" t="s">
        <v>2</v>
      </c>
      <c r="K11" s="68" t="s">
        <v>32</v>
      </c>
      <c r="L11" s="69" t="s">
        <v>3</v>
      </c>
      <c r="M11" s="69" t="s">
        <v>10</v>
      </c>
      <c r="N11" s="68" t="s">
        <v>46</v>
      </c>
      <c r="O11" s="68" t="s">
        <v>27</v>
      </c>
      <c r="P11" s="68" t="s">
        <v>47</v>
      </c>
      <c r="Q11" s="68" t="s">
        <v>26</v>
      </c>
      <c r="R11" s="67" t="s">
        <v>30</v>
      </c>
      <c r="S11" s="68" t="s">
        <v>48</v>
      </c>
      <c r="T11" s="106"/>
    </row>
    <row r="12" spans="1:20" s="21" customFormat="1" ht="43.5" customHeight="1" x14ac:dyDescent="0.25">
      <c r="A12" s="102"/>
      <c r="B12" s="2"/>
      <c r="C12" s="72"/>
      <c r="D12" s="72"/>
      <c r="E12" s="72"/>
      <c r="F12" s="72"/>
      <c r="G12" s="72"/>
      <c r="H12" s="72"/>
      <c r="I12" s="72"/>
      <c r="J12" s="72"/>
      <c r="K12" s="72"/>
      <c r="L12" s="73"/>
      <c r="M12" s="73"/>
      <c r="N12" s="74"/>
      <c r="O12" s="75">
        <f>SUM(O13:O15)</f>
        <v>59000</v>
      </c>
      <c r="P12" s="75">
        <f t="shared" ref="P12:S12" si="0">SUM(P13:P15)</f>
        <v>11000</v>
      </c>
      <c r="Q12" s="75">
        <f t="shared" si="0"/>
        <v>70000</v>
      </c>
      <c r="R12" s="75">
        <f t="shared" si="0"/>
        <v>2000</v>
      </c>
      <c r="S12" s="75">
        <f t="shared" si="0"/>
        <v>68000</v>
      </c>
      <c r="T12" s="101"/>
    </row>
    <row r="13" spans="1:20" s="65" customFormat="1" ht="77.25" customHeight="1" x14ac:dyDescent="0.25">
      <c r="A13" s="105"/>
      <c r="B13" s="93"/>
      <c r="C13" s="76" t="s">
        <v>33</v>
      </c>
      <c r="D13" s="76" t="s">
        <v>35</v>
      </c>
      <c r="E13" s="84" t="s">
        <v>54</v>
      </c>
      <c r="F13" s="76" t="s">
        <v>59</v>
      </c>
      <c r="G13" s="76">
        <v>153.020412295136</v>
      </c>
      <c r="H13" s="76">
        <v>-27.467879127366299</v>
      </c>
      <c r="I13" s="139">
        <v>153.020412295136</v>
      </c>
      <c r="J13" s="139">
        <v>-27.467879127366299</v>
      </c>
      <c r="K13" s="76" t="s">
        <v>53</v>
      </c>
      <c r="L13" s="77">
        <v>44409</v>
      </c>
      <c r="M13" s="77">
        <v>44499</v>
      </c>
      <c r="N13" s="78">
        <f>(M13-L13)/7</f>
        <v>12.857142857142858</v>
      </c>
      <c r="O13" s="79">
        <v>20000</v>
      </c>
      <c r="P13" s="138">
        <v>4000</v>
      </c>
      <c r="Q13" s="80">
        <f>O13+P13</f>
        <v>24000</v>
      </c>
      <c r="R13" s="79">
        <v>1000</v>
      </c>
      <c r="S13" s="80">
        <f>Q13-R13</f>
        <v>23000</v>
      </c>
      <c r="T13" s="106"/>
    </row>
    <row r="14" spans="1:20" s="65" customFormat="1" ht="52.5" customHeight="1" x14ac:dyDescent="0.25">
      <c r="A14" s="105"/>
      <c r="B14" s="93"/>
      <c r="C14" s="76" t="s">
        <v>60</v>
      </c>
      <c r="D14" s="76" t="s">
        <v>34</v>
      </c>
      <c r="E14" s="84" t="s">
        <v>55</v>
      </c>
      <c r="F14" s="76" t="s">
        <v>59</v>
      </c>
      <c r="G14" s="76">
        <v>153.020227347435</v>
      </c>
      <c r="H14" s="76">
        <v>-27.467711026361801</v>
      </c>
      <c r="I14" s="139">
        <v>153.020227347435</v>
      </c>
      <c r="J14" s="139">
        <v>-27.467711026361801</v>
      </c>
      <c r="K14" s="76" t="s">
        <v>53</v>
      </c>
      <c r="L14" s="77">
        <v>44409</v>
      </c>
      <c r="M14" s="77">
        <v>44499</v>
      </c>
      <c r="N14" s="78">
        <f t="shared" ref="N14:N15" si="1">(M14-L14)/7</f>
        <v>12.857142857142858</v>
      </c>
      <c r="O14" s="79">
        <v>25000</v>
      </c>
      <c r="P14" s="138">
        <v>5000</v>
      </c>
      <c r="Q14" s="80">
        <f t="shared" ref="Q14:Q15" si="2">O14+P14</f>
        <v>30000</v>
      </c>
      <c r="R14" s="79">
        <v>1000</v>
      </c>
      <c r="S14" s="80">
        <f t="shared" ref="S14:S15" si="3">Q14-R14</f>
        <v>29000</v>
      </c>
      <c r="T14" s="106"/>
    </row>
    <row r="15" spans="1:20" s="65" customFormat="1" ht="52.5" customHeight="1" x14ac:dyDescent="0.25">
      <c r="A15" s="105"/>
      <c r="B15" s="93"/>
      <c r="C15" s="76" t="s">
        <v>60</v>
      </c>
      <c r="D15" s="76" t="s">
        <v>34</v>
      </c>
      <c r="E15" s="84" t="s">
        <v>56</v>
      </c>
      <c r="F15" s="76" t="s">
        <v>59</v>
      </c>
      <c r="G15" s="76">
        <v>153.020227347435</v>
      </c>
      <c r="H15" s="76">
        <v>-27.467711026361801</v>
      </c>
      <c r="I15" s="139">
        <v>153.020227347435</v>
      </c>
      <c r="J15" s="139">
        <v>-27.467711026361801</v>
      </c>
      <c r="K15" s="76" t="s">
        <v>53</v>
      </c>
      <c r="L15" s="77">
        <v>44409</v>
      </c>
      <c r="M15" s="77">
        <v>44499</v>
      </c>
      <c r="N15" s="78">
        <f t="shared" si="1"/>
        <v>12.857142857142858</v>
      </c>
      <c r="O15" s="79">
        <v>14000</v>
      </c>
      <c r="P15" s="138">
        <v>2000</v>
      </c>
      <c r="Q15" s="80">
        <f t="shared" si="2"/>
        <v>16000</v>
      </c>
      <c r="R15" s="79">
        <v>0</v>
      </c>
      <c r="S15" s="80">
        <f t="shared" si="3"/>
        <v>16000</v>
      </c>
      <c r="T15" s="106"/>
    </row>
    <row r="16" spans="1:20" s="90" customFormat="1" ht="21.75" customHeight="1" x14ac:dyDescent="0.2">
      <c r="A16" s="100"/>
      <c r="B16" s="44"/>
      <c r="C16" s="45"/>
      <c r="D16" s="45"/>
      <c r="E16" s="45"/>
      <c r="F16" s="45"/>
      <c r="G16" s="45"/>
      <c r="H16" s="45"/>
      <c r="I16" s="45"/>
      <c r="J16" s="45"/>
      <c r="K16" s="45"/>
      <c r="L16" s="46"/>
      <c r="M16" s="46"/>
      <c r="N16" s="46"/>
      <c r="O16" s="88"/>
      <c r="P16" s="88"/>
      <c r="Q16" s="89"/>
      <c r="R16" s="89"/>
      <c r="S16" s="89"/>
      <c r="T16" s="101"/>
    </row>
    <row r="17" spans="1:20" s="90" customFormat="1" ht="41.1" customHeight="1" x14ac:dyDescent="0.4">
      <c r="A17" s="100"/>
      <c r="B17" s="44"/>
      <c r="C17" s="92" t="s">
        <v>52</v>
      </c>
      <c r="D17" s="45"/>
      <c r="E17" s="45"/>
      <c r="F17" s="45"/>
      <c r="G17" s="45"/>
      <c r="H17" s="45"/>
      <c r="I17" s="45"/>
      <c r="J17" s="45"/>
      <c r="K17" s="45"/>
      <c r="L17" s="46"/>
      <c r="M17" s="46"/>
      <c r="N17" s="46"/>
      <c r="O17" s="88"/>
      <c r="P17" s="88"/>
      <c r="Q17" s="89"/>
      <c r="R17" s="89"/>
      <c r="S17" s="89"/>
      <c r="T17" s="101"/>
    </row>
    <row r="18" spans="1:20" s="91" customFormat="1" ht="17.25" customHeight="1" x14ac:dyDescent="0.2">
      <c r="A18" s="100"/>
      <c r="B18" s="44"/>
      <c r="C18" s="45"/>
      <c r="D18" s="45"/>
      <c r="E18" s="45"/>
      <c r="F18" s="45"/>
      <c r="G18" s="45"/>
      <c r="H18" s="45"/>
      <c r="I18" s="45"/>
      <c r="J18" s="45"/>
      <c r="K18" s="45"/>
      <c r="L18" s="46"/>
      <c r="M18" s="46"/>
      <c r="N18" s="46"/>
      <c r="O18" s="88"/>
      <c r="P18" s="88"/>
      <c r="Q18" s="89"/>
      <c r="R18" s="89"/>
      <c r="S18" s="89"/>
      <c r="T18" s="101"/>
    </row>
    <row r="19" spans="1:20" s="91" customFormat="1" ht="17.25" customHeight="1" x14ac:dyDescent="0.2">
      <c r="A19" s="100"/>
      <c r="B19" s="44"/>
      <c r="C19" s="45"/>
      <c r="D19" s="45"/>
      <c r="E19" s="45"/>
      <c r="F19" s="45"/>
      <c r="G19" s="45"/>
      <c r="H19" s="45"/>
      <c r="I19" s="45"/>
      <c r="J19" s="45"/>
      <c r="K19" s="45"/>
      <c r="L19" s="46"/>
      <c r="M19" s="46"/>
      <c r="N19" s="46"/>
      <c r="O19" s="88"/>
      <c r="P19" s="88"/>
      <c r="Q19" s="89"/>
      <c r="R19" s="89"/>
      <c r="S19" s="89"/>
      <c r="T19" s="101"/>
    </row>
    <row r="20" spans="1:20" s="34" customFormat="1" ht="42" customHeight="1" x14ac:dyDescent="0.25">
      <c r="A20" s="103"/>
      <c r="B20" s="2"/>
      <c r="C20" s="164" t="s">
        <v>37</v>
      </c>
      <c r="D20" s="165"/>
      <c r="E20" s="165"/>
      <c r="F20" s="166"/>
      <c r="G20" s="160" t="s">
        <v>11</v>
      </c>
      <c r="H20" s="161"/>
      <c r="I20" s="161"/>
      <c r="J20" s="161"/>
      <c r="K20" s="160" t="s">
        <v>28</v>
      </c>
      <c r="L20" s="162"/>
      <c r="M20" s="162"/>
      <c r="N20" s="162"/>
      <c r="O20" s="163" t="s">
        <v>16</v>
      </c>
      <c r="P20" s="162"/>
      <c r="Q20" s="162"/>
      <c r="R20" s="162"/>
      <c r="S20" s="162"/>
      <c r="T20" s="104"/>
    </row>
    <row r="21" spans="1:20" s="65" customFormat="1" ht="98.25" customHeight="1" x14ac:dyDescent="0.25">
      <c r="A21" s="105"/>
      <c r="B21" s="40"/>
      <c r="C21" s="67" t="s">
        <v>29</v>
      </c>
      <c r="D21" s="66" t="s">
        <v>44</v>
      </c>
      <c r="E21" s="66" t="s">
        <v>43</v>
      </c>
      <c r="F21" s="66" t="s">
        <v>45</v>
      </c>
      <c r="G21" s="68" t="s">
        <v>8</v>
      </c>
      <c r="H21" s="68" t="s">
        <v>7</v>
      </c>
      <c r="I21" s="68" t="s">
        <v>1</v>
      </c>
      <c r="J21" s="68" t="s">
        <v>2</v>
      </c>
      <c r="K21" s="68" t="s">
        <v>32</v>
      </c>
      <c r="L21" s="69" t="s">
        <v>3</v>
      </c>
      <c r="M21" s="69" t="s">
        <v>10</v>
      </c>
      <c r="N21" s="68" t="s">
        <v>46</v>
      </c>
      <c r="O21" s="68" t="s">
        <v>27</v>
      </c>
      <c r="P21" s="68" t="s">
        <v>47</v>
      </c>
      <c r="Q21" s="68" t="s">
        <v>26</v>
      </c>
      <c r="R21" s="67" t="s">
        <v>30</v>
      </c>
      <c r="S21" s="68" t="s">
        <v>48</v>
      </c>
      <c r="T21" s="106"/>
    </row>
    <row r="22" spans="1:20" s="21" customFormat="1" ht="43.5" customHeight="1" x14ac:dyDescent="0.25">
      <c r="A22" s="102"/>
      <c r="B22" s="2"/>
      <c r="C22" s="72"/>
      <c r="D22" s="72"/>
      <c r="E22" s="72"/>
      <c r="F22" s="72"/>
      <c r="G22" s="72"/>
      <c r="H22" s="72"/>
      <c r="I22" s="72"/>
      <c r="J22" s="72"/>
      <c r="K22" s="72"/>
      <c r="L22" s="73"/>
      <c r="M22" s="73"/>
      <c r="N22" s="74"/>
      <c r="O22" s="75">
        <f>SUM(O23:O26)</f>
        <v>145000</v>
      </c>
      <c r="P22" s="75">
        <f t="shared" ref="P22:S22" si="4">SUM(P23:P26)</f>
        <v>6000</v>
      </c>
      <c r="Q22" s="75">
        <f t="shared" si="4"/>
        <v>151000</v>
      </c>
      <c r="R22" s="75">
        <f t="shared" si="4"/>
        <v>24000</v>
      </c>
      <c r="S22" s="75">
        <f t="shared" si="4"/>
        <v>127000</v>
      </c>
      <c r="T22" s="101"/>
    </row>
    <row r="23" spans="1:20" s="21" customFormat="1" ht="60" x14ac:dyDescent="0.25">
      <c r="A23" s="102"/>
      <c r="B23" s="85"/>
      <c r="C23" s="76" t="s">
        <v>38</v>
      </c>
      <c r="D23" s="76" t="s">
        <v>61</v>
      </c>
      <c r="E23" s="84" t="s">
        <v>62</v>
      </c>
      <c r="F23" s="76" t="s">
        <v>63</v>
      </c>
      <c r="G23" s="76">
        <v>153.020227347435</v>
      </c>
      <c r="H23" s="76">
        <v>-27.467711026361801</v>
      </c>
      <c r="I23" s="139">
        <v>153.020227347435</v>
      </c>
      <c r="J23" s="139">
        <v>-27.467711026361801</v>
      </c>
      <c r="K23" s="76" t="s">
        <v>64</v>
      </c>
      <c r="L23" s="77">
        <v>44440</v>
      </c>
      <c r="M23" s="77">
        <v>44469</v>
      </c>
      <c r="N23" s="78">
        <f>(M23-L23)/7</f>
        <v>4.1428571428571432</v>
      </c>
      <c r="O23" s="79">
        <v>115000</v>
      </c>
      <c r="P23" s="138">
        <v>3000</v>
      </c>
      <c r="Q23" s="80">
        <f>O23+P23</f>
        <v>118000</v>
      </c>
      <c r="R23" s="79">
        <v>10000</v>
      </c>
      <c r="S23" s="80">
        <f>Q23-R23</f>
        <v>108000</v>
      </c>
      <c r="T23" s="101"/>
    </row>
    <row r="24" spans="1:20" s="21" customFormat="1" ht="105" x14ac:dyDescent="0.25">
      <c r="A24" s="102"/>
      <c r="B24" s="85"/>
      <c r="C24" s="76" t="s">
        <v>38</v>
      </c>
      <c r="D24" s="76" t="s">
        <v>65</v>
      </c>
      <c r="E24" s="84" t="s">
        <v>66</v>
      </c>
      <c r="F24" s="76" t="s">
        <v>67</v>
      </c>
      <c r="G24" s="76">
        <v>153.020227347435</v>
      </c>
      <c r="H24" s="76">
        <v>-27.467711026361801</v>
      </c>
      <c r="I24" s="139">
        <v>153.020227347435</v>
      </c>
      <c r="J24" s="139">
        <v>-27.467711026361801</v>
      </c>
      <c r="K24" s="76" t="s">
        <v>64</v>
      </c>
      <c r="L24" s="77">
        <v>44409</v>
      </c>
      <c r="M24" s="77">
        <v>44469</v>
      </c>
      <c r="N24" s="78">
        <f t="shared" ref="N24:N26" si="5">(M24-L24)/7</f>
        <v>8.5714285714285712</v>
      </c>
      <c r="O24" s="79">
        <v>15000</v>
      </c>
      <c r="P24" s="138">
        <v>3000</v>
      </c>
      <c r="Q24" s="80">
        <f t="shared" ref="Q24:Q26" si="6">O24+P24</f>
        <v>18000</v>
      </c>
      <c r="R24" s="79">
        <v>10000</v>
      </c>
      <c r="S24" s="80">
        <f t="shared" ref="S24:S26" si="7">Q24-R24</f>
        <v>8000</v>
      </c>
      <c r="T24" s="101"/>
    </row>
    <row r="25" spans="1:20" s="21" customFormat="1" ht="45" x14ac:dyDescent="0.25">
      <c r="A25" s="102"/>
      <c r="B25" s="85"/>
      <c r="C25" s="76" t="s">
        <v>38</v>
      </c>
      <c r="D25" s="76" t="s">
        <v>68</v>
      </c>
      <c r="E25" s="84" t="s">
        <v>69</v>
      </c>
      <c r="F25" s="76" t="s">
        <v>63</v>
      </c>
      <c r="G25" s="76">
        <v>153.020227347435</v>
      </c>
      <c r="H25" s="76">
        <v>-27.467711026361801</v>
      </c>
      <c r="I25" s="139">
        <v>153.020227347435</v>
      </c>
      <c r="J25" s="139">
        <v>-27.467711026361801</v>
      </c>
      <c r="K25" s="76" t="s">
        <v>64</v>
      </c>
      <c r="L25" s="77">
        <v>44454</v>
      </c>
      <c r="M25" s="77">
        <v>44469</v>
      </c>
      <c r="N25" s="78">
        <f t="shared" si="5"/>
        <v>2.1428571428571428</v>
      </c>
      <c r="O25" s="79">
        <v>6000</v>
      </c>
      <c r="P25" s="138">
        <v>0</v>
      </c>
      <c r="Q25" s="80">
        <f t="shared" si="6"/>
        <v>6000</v>
      </c>
      <c r="R25" s="79">
        <v>1000</v>
      </c>
      <c r="S25" s="80">
        <f t="shared" si="7"/>
        <v>5000</v>
      </c>
      <c r="T25" s="101"/>
    </row>
    <row r="26" spans="1:20" s="21" customFormat="1" ht="45" x14ac:dyDescent="0.25">
      <c r="A26" s="102"/>
      <c r="B26" s="85"/>
      <c r="C26" s="76" t="s">
        <v>38</v>
      </c>
      <c r="D26" s="76" t="s">
        <v>70</v>
      </c>
      <c r="E26" s="84" t="s">
        <v>71</v>
      </c>
      <c r="F26" s="76" t="s">
        <v>63</v>
      </c>
      <c r="G26" s="76">
        <v>153.020227347435</v>
      </c>
      <c r="H26" s="76">
        <v>-27.467711026361801</v>
      </c>
      <c r="I26" s="139">
        <v>153.020227347435</v>
      </c>
      <c r="J26" s="139">
        <v>-27.467711026361801</v>
      </c>
      <c r="K26" s="76" t="s">
        <v>64</v>
      </c>
      <c r="L26" s="77">
        <v>44454</v>
      </c>
      <c r="M26" s="77">
        <v>44484</v>
      </c>
      <c r="N26" s="78">
        <f t="shared" si="5"/>
        <v>4.2857142857142856</v>
      </c>
      <c r="O26" s="79">
        <v>9000</v>
      </c>
      <c r="P26" s="138">
        <v>0</v>
      </c>
      <c r="Q26" s="80">
        <f t="shared" si="6"/>
        <v>9000</v>
      </c>
      <c r="R26" s="79">
        <v>3000</v>
      </c>
      <c r="S26" s="80">
        <f t="shared" si="7"/>
        <v>6000</v>
      </c>
      <c r="T26" s="101"/>
    </row>
    <row r="27" spans="1:20" s="90" customFormat="1" ht="41.1" customHeight="1" thickBot="1" x14ac:dyDescent="0.25">
      <c r="A27" s="107"/>
      <c r="B27" s="108"/>
      <c r="C27" s="109"/>
      <c r="D27" s="109"/>
      <c r="E27" s="109"/>
      <c r="F27" s="109"/>
      <c r="G27" s="109"/>
      <c r="H27" s="109"/>
      <c r="I27" s="109"/>
      <c r="J27" s="109"/>
      <c r="K27" s="109"/>
      <c r="L27" s="110"/>
      <c r="M27" s="110"/>
      <c r="N27" s="110"/>
      <c r="O27" s="111"/>
      <c r="P27" s="111"/>
      <c r="Q27" s="112"/>
      <c r="R27" s="112"/>
      <c r="S27" s="112"/>
      <c r="T27" s="113"/>
    </row>
    <row r="28" spans="1:20" hidden="1" x14ac:dyDescent="0.2"/>
    <row r="29" spans="1:20" hidden="1" x14ac:dyDescent="0.2"/>
    <row r="30" spans="1:20" hidden="1" x14ac:dyDescent="0.2"/>
    <row r="31" spans="1:20" hidden="1" x14ac:dyDescent="0.2"/>
    <row r="32" spans="1:20"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sheetData>
  <sheetProtection algorithmName="SHA-512" hashValue="QBKm6BiwX9cqlaN3Flo5+iJg7b+BsYFXZ0Nxf2nT4+Q7O7a1Cz03BF9fbxf7zgogUI9POMKeuxkOzFAWa7trGg==" saltValue="uXzJh+ZHMLBimfobR1W2og==" spinCount="100000" sheet="1" objects="1" scenarios="1"/>
  <mergeCells count="10">
    <mergeCell ref="D3:F3"/>
    <mergeCell ref="C5:L5"/>
    <mergeCell ref="G20:J20"/>
    <mergeCell ref="K20:N20"/>
    <mergeCell ref="O20:S20"/>
    <mergeCell ref="G10:J10"/>
    <mergeCell ref="K10:N10"/>
    <mergeCell ref="O10:S10"/>
    <mergeCell ref="C20:F20"/>
    <mergeCell ref="C10:F10"/>
  </mergeCells>
  <conditionalFormatting sqref="P13:P15">
    <cfRule type="cellIs" dxfId="6" priority="5" operator="greaterThan">
      <formula>O13*0.2</formula>
    </cfRule>
  </conditionalFormatting>
  <conditionalFormatting sqref="N13:N15 Q13:Q15 S13:S15">
    <cfRule type="cellIs" dxfId="5" priority="4" operator="equal">
      <formula>0</formula>
    </cfRule>
  </conditionalFormatting>
  <conditionalFormatting sqref="P23:P26">
    <cfRule type="cellIs" dxfId="4" priority="2" operator="greaterThan">
      <formula>O23*0.2</formula>
    </cfRule>
  </conditionalFormatting>
  <conditionalFormatting sqref="N23:N26 Q23:Q26 S23:S26">
    <cfRule type="cellIs" dxfId="3" priority="1" operator="equal">
      <formula>0</formula>
    </cfRule>
  </conditionalFormatting>
  <dataValidations count="5">
    <dataValidation type="decimal" allowBlank="1" showInputMessage="1" showErrorMessage="1" errorTitle="Invalid Coordinates" error="Coordinate End Y should be between -9.1 and -29.2." promptTitle="End Coordinates" prompt="If end coordinates are the same as start coordinates, please duplicate start coordinates." sqref="J23:J26 J13:J15">
      <formula1>-29.2</formula1>
      <formula2>-9.1</formula2>
    </dataValidation>
    <dataValidation type="decimal" allowBlank="1" showInputMessage="1" showErrorMessage="1" errorTitle="Invalid coordinates" error="Coordinate Start Y should be between -9.1 and -29.2." sqref="H23:H26 H13:H15">
      <formula1>-29.2</formula1>
      <formula2>-9.1</formula2>
    </dataValidation>
    <dataValidation type="decimal" allowBlank="1" showInputMessage="1" showErrorMessage="1" errorTitle="Invalid coordinates" error="Coordinate End X should be between 137.7 and 153.6." promptTitle="End Coordinates" prompt="If end coordinates are the same as start coordinates, please duplicate start coordinates." sqref="I23:I26 I13:I15">
      <formula1>137.7</formula1>
      <formula2>153.6</formula2>
    </dataValidation>
    <dataValidation type="decimal" allowBlank="1" showInputMessage="1" showErrorMessage="1" errorTitle="Invalid Coordinates" error="Coordinate Start X should be between 137.7 and 153.6." sqref="G23:G26 G13:G15">
      <formula1>137.7</formula1>
      <formula2>153.6</formula2>
    </dataValidation>
    <dataValidation type="decimal" operator="lessThanOrEqual" showInputMessage="1" showErrorMessage="1" errorTitle="Over threshold" error="Indirect costs cannot be greater than 20% of Direct Costs" promptTitle="Indirect Costs" prompt="Project Management and Contingency up to 20% of Direct Costs." sqref="P23:P26 P13:P15">
      <formula1>O13*0.2</formula1>
    </dataValidation>
  </dataValidations>
  <hyperlinks>
    <hyperlink ref="D3" r:id="rId1"/>
  </hyperlinks>
  <pageMargins left="0.23622047244094491" right="0.23622047244094491" top="0.74803149606299213" bottom="0.74803149606299213" header="0.31496062992125984" footer="0.31496062992125984"/>
  <pageSetup paperSize="8" scale="36"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BK95"/>
  <sheetViews>
    <sheetView zoomScale="60" zoomScaleNormal="60" workbookViewId="0"/>
  </sheetViews>
  <sheetFormatPr defaultColWidth="0" defaultRowHeight="15" zeroHeight="1" x14ac:dyDescent="0.2"/>
  <cols>
    <col min="1" max="1" width="3.140625" style="24" customWidth="1"/>
    <col min="2" max="2" width="2.42578125" style="24" customWidth="1"/>
    <col min="3" max="3" width="25.85546875" style="71" customWidth="1"/>
    <col min="4" max="4" width="40.28515625" style="71" customWidth="1"/>
    <col min="5" max="5" width="62.7109375" style="71" customWidth="1"/>
    <col min="6" max="6" width="51.28515625" style="71" customWidth="1"/>
    <col min="7" max="10" width="21" style="71" customWidth="1"/>
    <col min="11" max="11" width="41.28515625" style="71" customWidth="1"/>
    <col min="12" max="13" width="23" style="83" customWidth="1"/>
    <col min="14" max="14" width="24.5703125" style="71" customWidth="1"/>
    <col min="15" max="19" width="34.140625" style="71" customWidth="1"/>
    <col min="20" max="20" width="3.85546875" style="24" customWidth="1"/>
    <col min="21" max="22" width="16.5703125" style="24" hidden="1" customWidth="1"/>
    <col min="23" max="63" width="0" style="24" hidden="1" customWidth="1"/>
    <col min="64" max="16384" width="9.140625" style="24" hidden="1"/>
  </cols>
  <sheetData>
    <row r="1" spans="1:20" s="10" customFormat="1" ht="41.1" customHeight="1" thickTop="1" thickBot="1" x14ac:dyDescent="0.3">
      <c r="A1" s="3"/>
      <c r="B1" s="37"/>
      <c r="C1" s="5" t="s">
        <v>36</v>
      </c>
      <c r="D1" s="5"/>
      <c r="E1" s="4"/>
      <c r="F1" s="4"/>
      <c r="G1" s="4"/>
      <c r="H1" s="4"/>
      <c r="I1" s="4"/>
      <c r="J1" s="5"/>
      <c r="K1" s="5"/>
      <c r="L1" s="5"/>
      <c r="M1" s="5"/>
      <c r="N1" s="5"/>
      <c r="O1" s="5"/>
      <c r="P1" s="5"/>
      <c r="Q1" s="6"/>
      <c r="R1" s="6"/>
      <c r="S1" s="6"/>
      <c r="T1" s="43"/>
    </row>
    <row r="2" spans="1:20" s="16" customFormat="1" ht="17.25" customHeight="1" thickTop="1" x14ac:dyDescent="0.2">
      <c r="A2" s="11"/>
      <c r="B2" s="38"/>
      <c r="C2" s="7"/>
      <c r="D2" s="7"/>
      <c r="E2" s="7"/>
      <c r="F2" s="7"/>
      <c r="G2" s="7"/>
      <c r="H2" s="7"/>
      <c r="I2" s="7"/>
      <c r="J2" s="7"/>
      <c r="K2" s="7"/>
      <c r="L2" s="8"/>
      <c r="M2" s="8"/>
      <c r="N2" s="8"/>
      <c r="O2" s="12"/>
      <c r="P2" s="12"/>
      <c r="Q2" s="13"/>
      <c r="R2" s="13"/>
      <c r="S2" s="13"/>
      <c r="T2" s="15"/>
    </row>
    <row r="3" spans="1:20" s="10" customFormat="1" ht="33.75" customHeight="1" x14ac:dyDescent="0.25">
      <c r="A3" s="17"/>
      <c r="B3" s="39"/>
      <c r="C3" s="175" t="s">
        <v>14</v>
      </c>
      <c r="D3" s="175"/>
      <c r="E3" s="176"/>
      <c r="F3" s="177"/>
      <c r="G3" s="177"/>
      <c r="H3" s="177"/>
      <c r="I3" s="177"/>
      <c r="J3" s="27"/>
      <c r="K3" s="27"/>
      <c r="L3" s="27"/>
      <c r="M3" s="27"/>
      <c r="N3" s="27"/>
      <c r="O3" s="2"/>
      <c r="P3" s="2"/>
      <c r="Q3" s="2"/>
      <c r="R3" s="2"/>
      <c r="S3" s="14"/>
      <c r="T3" s="15"/>
    </row>
    <row r="4" spans="1:20" s="10" customFormat="1" ht="8.25" customHeight="1" x14ac:dyDescent="0.25">
      <c r="A4" s="18"/>
      <c r="B4" s="2"/>
      <c r="C4" s="25"/>
      <c r="D4" s="25"/>
      <c r="E4" s="25"/>
      <c r="F4" s="25"/>
      <c r="G4" s="25"/>
      <c r="H4" s="25"/>
      <c r="I4" s="25"/>
      <c r="J4" s="27"/>
      <c r="K4" s="27"/>
      <c r="L4" s="27"/>
      <c r="M4" s="36"/>
      <c r="N4" s="27"/>
      <c r="O4" s="2"/>
      <c r="P4" s="2"/>
      <c r="Q4" s="2"/>
      <c r="R4" s="14"/>
      <c r="S4" s="14"/>
      <c r="T4" s="15"/>
    </row>
    <row r="5" spans="1:20" s="10" customFormat="1" ht="33.75" customHeight="1" x14ac:dyDescent="0.25">
      <c r="A5" s="18"/>
      <c r="B5" s="2"/>
      <c r="C5" s="175" t="s">
        <v>13</v>
      </c>
      <c r="D5" s="175"/>
      <c r="E5" s="176"/>
      <c r="F5" s="178" t="s">
        <v>9</v>
      </c>
      <c r="G5" s="178"/>
      <c r="H5" s="178"/>
      <c r="I5" s="179"/>
      <c r="J5" s="27"/>
      <c r="K5" s="27"/>
      <c r="L5" s="27"/>
      <c r="M5" s="27"/>
      <c r="N5" s="27"/>
      <c r="O5" s="2"/>
      <c r="P5" s="2"/>
      <c r="Q5" s="2"/>
      <c r="R5" s="14"/>
      <c r="S5" s="14"/>
      <c r="T5" s="15"/>
    </row>
    <row r="6" spans="1:20" s="10" customFormat="1" ht="8.25" customHeight="1" x14ac:dyDescent="0.25">
      <c r="A6" s="18"/>
      <c r="B6" s="2"/>
      <c r="C6" s="25"/>
      <c r="D6" s="25"/>
      <c r="E6" s="25"/>
      <c r="F6" s="25"/>
      <c r="G6" s="25"/>
      <c r="H6" s="25"/>
      <c r="I6" s="25"/>
      <c r="J6" s="27"/>
      <c r="K6" s="27"/>
      <c r="L6" s="27"/>
      <c r="M6" s="27"/>
      <c r="N6" s="27"/>
      <c r="O6" s="2"/>
      <c r="P6" s="2"/>
      <c r="Q6" s="2"/>
      <c r="R6" s="2"/>
      <c r="S6" s="14"/>
      <c r="T6" s="15"/>
    </row>
    <row r="7" spans="1:20" s="10" customFormat="1" ht="33.75" customHeight="1" x14ac:dyDescent="0.25">
      <c r="A7" s="18"/>
      <c r="B7" s="2"/>
      <c r="C7" s="175" t="s">
        <v>0</v>
      </c>
      <c r="D7" s="175"/>
      <c r="E7" s="176"/>
      <c r="F7" s="178" t="s">
        <v>12</v>
      </c>
      <c r="G7" s="178"/>
      <c r="H7" s="178"/>
      <c r="I7" s="179"/>
      <c r="J7" s="27"/>
      <c r="K7" s="27"/>
      <c r="L7" s="27"/>
      <c r="M7" s="27"/>
      <c r="N7" s="27"/>
      <c r="O7" s="2"/>
      <c r="P7" s="2"/>
      <c r="Q7" s="2"/>
      <c r="R7" s="2"/>
      <c r="S7" s="14"/>
      <c r="T7" s="15"/>
    </row>
    <row r="8" spans="1:20" s="10" customFormat="1" ht="8.25" customHeight="1" x14ac:dyDescent="0.25">
      <c r="A8" s="18"/>
      <c r="B8" s="2"/>
      <c r="C8" s="25"/>
      <c r="D8" s="25"/>
      <c r="E8" s="25"/>
      <c r="F8" s="42"/>
      <c r="G8" s="42"/>
      <c r="H8" s="42"/>
      <c r="I8" s="42"/>
      <c r="J8" s="27"/>
      <c r="K8" s="27"/>
      <c r="L8" s="27"/>
      <c r="M8" s="27"/>
      <c r="N8" s="27"/>
      <c r="O8" s="2"/>
      <c r="P8" s="2"/>
      <c r="Q8" s="2"/>
      <c r="R8" s="2"/>
      <c r="S8" s="14"/>
      <c r="T8" s="15"/>
    </row>
    <row r="9" spans="1:20" s="10" customFormat="1" ht="33.75" customHeight="1" x14ac:dyDescent="0.25">
      <c r="A9" s="18"/>
      <c r="B9" s="2"/>
      <c r="C9" s="167" t="s">
        <v>40</v>
      </c>
      <c r="D9" s="167"/>
      <c r="E9" s="167"/>
      <c r="F9" s="169">
        <f>S19</f>
        <v>0</v>
      </c>
      <c r="G9" s="169"/>
      <c r="H9" s="169"/>
      <c r="I9" s="169"/>
      <c r="J9" s="27"/>
      <c r="K9" s="27"/>
      <c r="L9" s="27"/>
      <c r="M9" s="27"/>
      <c r="N9" s="27"/>
      <c r="O9" s="2"/>
      <c r="P9" s="2"/>
      <c r="Q9" s="2"/>
      <c r="R9" s="2"/>
      <c r="S9" s="14"/>
      <c r="T9" s="15"/>
    </row>
    <row r="10" spans="1:20" s="10" customFormat="1" ht="8.25" customHeight="1" x14ac:dyDescent="0.25">
      <c r="A10" s="18"/>
      <c r="B10" s="2"/>
      <c r="C10" s="62"/>
      <c r="D10" s="62"/>
      <c r="E10" s="62"/>
      <c r="F10" s="42"/>
      <c r="G10" s="42"/>
      <c r="H10" s="42"/>
      <c r="I10" s="42"/>
      <c r="J10" s="27"/>
      <c r="K10" s="27"/>
      <c r="L10" s="27"/>
      <c r="M10" s="27"/>
      <c r="N10" s="27"/>
      <c r="O10" s="2"/>
      <c r="P10" s="2"/>
      <c r="Q10" s="2"/>
      <c r="R10" s="2"/>
      <c r="S10" s="14"/>
      <c r="T10" s="15"/>
    </row>
    <row r="11" spans="1:20" s="10" customFormat="1" ht="33.75" customHeight="1" x14ac:dyDescent="0.25">
      <c r="A11" s="18"/>
      <c r="B11" s="2"/>
      <c r="C11" s="167" t="s">
        <v>39</v>
      </c>
      <c r="D11" s="167"/>
      <c r="E11" s="167"/>
      <c r="F11" s="169">
        <f>R19</f>
        <v>0</v>
      </c>
      <c r="G11" s="169"/>
      <c r="H11" s="169"/>
      <c r="I11" s="169"/>
      <c r="J11" s="27"/>
      <c r="K11" s="27"/>
      <c r="L11" s="27"/>
      <c r="M11" s="27"/>
      <c r="N11" s="27"/>
      <c r="O11" s="2"/>
      <c r="P11" s="2"/>
      <c r="Q11" s="2"/>
      <c r="R11" s="2"/>
      <c r="S11" s="14"/>
      <c r="T11" s="15"/>
    </row>
    <row r="12" spans="1:20" s="10" customFormat="1" ht="8.25" customHeight="1" x14ac:dyDescent="0.25">
      <c r="A12" s="18"/>
      <c r="B12" s="2"/>
      <c r="C12" s="62"/>
      <c r="D12" s="62"/>
      <c r="E12" s="62"/>
      <c r="F12" s="42"/>
      <c r="G12" s="42"/>
      <c r="H12" s="42"/>
      <c r="I12" s="42"/>
      <c r="J12" s="27"/>
      <c r="K12" s="27"/>
      <c r="L12" s="27"/>
      <c r="M12" s="27"/>
      <c r="N12" s="27"/>
      <c r="O12" s="2"/>
      <c r="P12" s="2"/>
      <c r="Q12" s="2"/>
      <c r="R12" s="2"/>
      <c r="S12" s="14"/>
      <c r="T12" s="15"/>
    </row>
    <row r="13" spans="1:20" s="10" customFormat="1" ht="33.75" customHeight="1" x14ac:dyDescent="0.25">
      <c r="A13" s="18"/>
      <c r="B13" s="2"/>
      <c r="C13" s="168" t="s">
        <v>41</v>
      </c>
      <c r="D13" s="168"/>
      <c r="E13" s="168"/>
      <c r="F13" s="169">
        <f>Q19</f>
        <v>0</v>
      </c>
      <c r="G13" s="169"/>
      <c r="H13" s="169"/>
      <c r="I13" s="169"/>
      <c r="J13" s="27"/>
      <c r="K13" s="27"/>
      <c r="L13" s="27"/>
      <c r="M13" s="27"/>
      <c r="N13" s="27"/>
      <c r="O13" s="2"/>
      <c r="P13" s="2"/>
      <c r="Q13" s="2"/>
      <c r="R13" s="2"/>
      <c r="S13" s="14"/>
      <c r="T13" s="15"/>
    </row>
    <row r="14" spans="1:20" s="10" customFormat="1" ht="8.25" customHeight="1" x14ac:dyDescent="0.25">
      <c r="A14" s="18"/>
      <c r="B14" s="2"/>
      <c r="C14" s="25"/>
      <c r="D14" s="25"/>
      <c r="E14" s="25"/>
      <c r="F14" s="25"/>
      <c r="G14" s="25"/>
      <c r="H14" s="25"/>
      <c r="I14" s="25"/>
      <c r="J14" s="27"/>
      <c r="K14" s="27"/>
      <c r="L14" s="27"/>
      <c r="M14" s="27"/>
      <c r="N14" s="27"/>
      <c r="O14" s="2"/>
      <c r="P14" s="2"/>
      <c r="Q14" s="2"/>
      <c r="R14" s="2"/>
      <c r="S14" s="14"/>
      <c r="T14" s="15"/>
    </row>
    <row r="15" spans="1:20" s="10" customFormat="1" ht="38.25" customHeight="1" x14ac:dyDescent="0.25">
      <c r="A15" s="18"/>
      <c r="B15" s="2"/>
      <c r="C15" s="173" t="s">
        <v>72</v>
      </c>
      <c r="D15" s="173"/>
      <c r="E15" s="174"/>
      <c r="F15" s="170" t="str">
        <f>IF(COUNTA('SUPPORTING EVIDENCE'!C16:C22)&lt;7,"Please complete Supporting Evidence Sheet", "Data Entered")</f>
        <v>Please complete Supporting Evidence Sheet</v>
      </c>
      <c r="G15" s="171"/>
      <c r="H15" s="171"/>
      <c r="I15" s="172"/>
      <c r="J15" s="27"/>
      <c r="K15" s="27"/>
      <c r="L15" s="27"/>
      <c r="M15" s="27"/>
      <c r="N15" s="27"/>
      <c r="O15" s="2"/>
      <c r="P15" s="2"/>
      <c r="Q15" s="2"/>
      <c r="R15" s="2"/>
      <c r="S15" s="14"/>
      <c r="T15" s="15"/>
    </row>
    <row r="16" spans="1:20" s="21" customFormat="1" ht="10.5" customHeight="1" x14ac:dyDescent="0.2">
      <c r="A16" s="20"/>
      <c r="B16" s="2"/>
      <c r="C16" s="9"/>
      <c r="D16" s="9"/>
      <c r="E16" s="9"/>
      <c r="F16" s="9"/>
      <c r="G16" s="9"/>
      <c r="H16" s="9"/>
      <c r="I16" s="9"/>
      <c r="J16" s="9"/>
      <c r="K16" s="9"/>
      <c r="L16" s="9"/>
      <c r="M16" s="9"/>
      <c r="N16" s="9"/>
      <c r="O16" s="9"/>
      <c r="P16" s="9"/>
      <c r="Q16" s="9"/>
      <c r="R16" s="9"/>
      <c r="S16" s="9"/>
      <c r="T16" s="15"/>
    </row>
    <row r="17" spans="1:20" s="34" customFormat="1" ht="42" customHeight="1" x14ac:dyDescent="0.25">
      <c r="A17" s="35"/>
      <c r="B17" s="2"/>
      <c r="C17" s="164" t="s">
        <v>37</v>
      </c>
      <c r="D17" s="165"/>
      <c r="E17" s="165"/>
      <c r="F17" s="166"/>
      <c r="G17" s="160" t="s">
        <v>11</v>
      </c>
      <c r="H17" s="161"/>
      <c r="I17" s="161"/>
      <c r="J17" s="161"/>
      <c r="K17" s="160" t="s">
        <v>28</v>
      </c>
      <c r="L17" s="162"/>
      <c r="M17" s="162"/>
      <c r="N17" s="162"/>
      <c r="O17" s="163" t="s">
        <v>16</v>
      </c>
      <c r="P17" s="162"/>
      <c r="Q17" s="162"/>
      <c r="R17" s="162"/>
      <c r="S17" s="162"/>
      <c r="T17" s="33"/>
    </row>
    <row r="18" spans="1:20" s="65" customFormat="1" ht="98.25" customHeight="1" x14ac:dyDescent="0.25">
      <c r="A18" s="63"/>
      <c r="B18" s="40"/>
      <c r="C18" s="67" t="s">
        <v>29</v>
      </c>
      <c r="D18" s="66" t="s">
        <v>44</v>
      </c>
      <c r="E18" s="66" t="s">
        <v>43</v>
      </c>
      <c r="F18" s="66" t="s">
        <v>45</v>
      </c>
      <c r="G18" s="68" t="s">
        <v>8</v>
      </c>
      <c r="H18" s="68" t="s">
        <v>7</v>
      </c>
      <c r="I18" s="68" t="s">
        <v>1</v>
      </c>
      <c r="J18" s="68" t="s">
        <v>2</v>
      </c>
      <c r="K18" s="68" t="s">
        <v>32</v>
      </c>
      <c r="L18" s="69" t="s">
        <v>3</v>
      </c>
      <c r="M18" s="69" t="s">
        <v>10</v>
      </c>
      <c r="N18" s="68" t="s">
        <v>46</v>
      </c>
      <c r="O18" s="68" t="s">
        <v>27</v>
      </c>
      <c r="P18" s="68" t="s">
        <v>47</v>
      </c>
      <c r="Q18" s="68" t="s">
        <v>26</v>
      </c>
      <c r="R18" s="67" t="s">
        <v>30</v>
      </c>
      <c r="S18" s="68" t="s">
        <v>48</v>
      </c>
      <c r="T18" s="64"/>
    </row>
    <row r="19" spans="1:20" s="21" customFormat="1" ht="43.5" customHeight="1" x14ac:dyDescent="0.25">
      <c r="A19" s="20"/>
      <c r="B19" s="2"/>
      <c r="C19" s="72"/>
      <c r="D19" s="72"/>
      <c r="E19" s="72"/>
      <c r="F19" s="72"/>
      <c r="G19" s="72"/>
      <c r="H19" s="72"/>
      <c r="I19" s="72"/>
      <c r="J19" s="72"/>
      <c r="K19" s="72"/>
      <c r="L19" s="73"/>
      <c r="M19" s="73"/>
      <c r="N19" s="74"/>
      <c r="O19" s="75">
        <f>SUM(O20:O4999)</f>
        <v>0</v>
      </c>
      <c r="P19" s="75">
        <f>SUM(P20:P4999)</f>
        <v>0</v>
      </c>
      <c r="Q19" s="75">
        <f>SUM(Q20:Q4999)</f>
        <v>0</v>
      </c>
      <c r="R19" s="75">
        <f>SUM(R20:R4999)</f>
        <v>0</v>
      </c>
      <c r="S19" s="75">
        <f>SUM(S20:S4999)</f>
        <v>0</v>
      </c>
      <c r="T19" s="15"/>
    </row>
    <row r="20" spans="1:20" s="21" customFormat="1" ht="51" customHeight="1" x14ac:dyDescent="0.25">
      <c r="A20" s="20"/>
      <c r="B20" s="85">
        <v>1</v>
      </c>
      <c r="C20" s="129"/>
      <c r="D20" s="129"/>
      <c r="E20" s="130"/>
      <c r="F20" s="129"/>
      <c r="G20" s="129"/>
      <c r="H20" s="129"/>
      <c r="I20" s="131"/>
      <c r="J20" s="131"/>
      <c r="K20" s="129"/>
      <c r="L20" s="132"/>
      <c r="M20" s="132"/>
      <c r="N20" s="78">
        <f>(M20-L20)/7</f>
        <v>0</v>
      </c>
      <c r="O20" s="134"/>
      <c r="P20" s="134"/>
      <c r="Q20" s="80">
        <f>O20+P20</f>
        <v>0</v>
      </c>
      <c r="R20" s="134"/>
      <c r="S20" s="80">
        <f>Q20-R20</f>
        <v>0</v>
      </c>
      <c r="T20" s="15"/>
    </row>
    <row r="21" spans="1:20" s="21" customFormat="1" ht="51" customHeight="1" x14ac:dyDescent="0.25">
      <c r="A21" s="20"/>
      <c r="B21" s="85">
        <v>2</v>
      </c>
      <c r="C21" s="129"/>
      <c r="D21" s="129"/>
      <c r="E21" s="130"/>
      <c r="F21" s="129"/>
      <c r="G21" s="129"/>
      <c r="H21" s="129"/>
      <c r="I21" s="131"/>
      <c r="J21" s="131"/>
      <c r="K21" s="129"/>
      <c r="L21" s="132"/>
      <c r="M21" s="132"/>
      <c r="N21" s="78">
        <f t="shared" ref="N21:N84" si="0">(M21-L21)/7</f>
        <v>0</v>
      </c>
      <c r="O21" s="134"/>
      <c r="P21" s="134"/>
      <c r="Q21" s="80">
        <f t="shared" ref="Q21:Q86" si="1">O21+P21</f>
        <v>0</v>
      </c>
      <c r="R21" s="134"/>
      <c r="S21" s="80">
        <f t="shared" ref="S21:S84" si="2">Q21-R21</f>
        <v>0</v>
      </c>
      <c r="T21" s="15"/>
    </row>
    <row r="22" spans="1:20" s="21" customFormat="1" ht="51" customHeight="1" x14ac:dyDescent="0.25">
      <c r="A22" s="20"/>
      <c r="B22" s="85">
        <v>3</v>
      </c>
      <c r="C22" s="129"/>
      <c r="D22" s="129"/>
      <c r="E22" s="130"/>
      <c r="F22" s="129"/>
      <c r="G22" s="129"/>
      <c r="H22" s="129"/>
      <c r="I22" s="131"/>
      <c r="J22" s="131"/>
      <c r="K22" s="129"/>
      <c r="L22" s="132"/>
      <c r="M22" s="132"/>
      <c r="N22" s="78">
        <f t="shared" si="0"/>
        <v>0</v>
      </c>
      <c r="O22" s="134"/>
      <c r="P22" s="134"/>
      <c r="Q22" s="80">
        <f t="shared" si="1"/>
        <v>0</v>
      </c>
      <c r="R22" s="134"/>
      <c r="S22" s="80">
        <f t="shared" si="2"/>
        <v>0</v>
      </c>
      <c r="T22" s="15"/>
    </row>
    <row r="23" spans="1:20" s="21" customFormat="1" ht="51" customHeight="1" x14ac:dyDescent="0.25">
      <c r="A23" s="20"/>
      <c r="B23" s="85">
        <v>4</v>
      </c>
      <c r="C23" s="129"/>
      <c r="D23" s="129"/>
      <c r="E23" s="130"/>
      <c r="F23" s="129"/>
      <c r="G23" s="129"/>
      <c r="H23" s="129"/>
      <c r="I23" s="131"/>
      <c r="J23" s="131"/>
      <c r="K23" s="129"/>
      <c r="L23" s="132"/>
      <c r="M23" s="132"/>
      <c r="N23" s="78">
        <f t="shared" si="0"/>
        <v>0</v>
      </c>
      <c r="O23" s="134"/>
      <c r="P23" s="134"/>
      <c r="Q23" s="80">
        <f t="shared" si="1"/>
        <v>0</v>
      </c>
      <c r="R23" s="134"/>
      <c r="S23" s="80">
        <f t="shared" si="2"/>
        <v>0</v>
      </c>
      <c r="T23" s="15"/>
    </row>
    <row r="24" spans="1:20" s="21" customFormat="1" ht="51" customHeight="1" x14ac:dyDescent="0.25">
      <c r="A24" s="20"/>
      <c r="B24" s="85">
        <v>5</v>
      </c>
      <c r="C24" s="129"/>
      <c r="D24" s="129"/>
      <c r="E24" s="130"/>
      <c r="F24" s="129"/>
      <c r="G24" s="129"/>
      <c r="H24" s="129"/>
      <c r="I24" s="131"/>
      <c r="J24" s="131"/>
      <c r="K24" s="129"/>
      <c r="L24" s="132"/>
      <c r="M24" s="132"/>
      <c r="N24" s="78">
        <f t="shared" si="0"/>
        <v>0</v>
      </c>
      <c r="O24" s="134"/>
      <c r="P24" s="134"/>
      <c r="Q24" s="80">
        <f t="shared" si="1"/>
        <v>0</v>
      </c>
      <c r="R24" s="134"/>
      <c r="S24" s="80">
        <f t="shared" si="2"/>
        <v>0</v>
      </c>
      <c r="T24" s="15"/>
    </row>
    <row r="25" spans="1:20" s="21" customFormat="1" ht="51" customHeight="1" x14ac:dyDescent="0.25">
      <c r="A25" s="20"/>
      <c r="B25" s="85">
        <v>6</v>
      </c>
      <c r="C25" s="129"/>
      <c r="D25" s="129"/>
      <c r="E25" s="130"/>
      <c r="F25" s="129"/>
      <c r="G25" s="129"/>
      <c r="H25" s="129"/>
      <c r="I25" s="131"/>
      <c r="J25" s="131"/>
      <c r="K25" s="129"/>
      <c r="L25" s="132"/>
      <c r="M25" s="132"/>
      <c r="N25" s="78">
        <f t="shared" si="0"/>
        <v>0</v>
      </c>
      <c r="O25" s="134"/>
      <c r="P25" s="134"/>
      <c r="Q25" s="80">
        <f>O25+P25</f>
        <v>0</v>
      </c>
      <c r="R25" s="134"/>
      <c r="S25" s="80">
        <f t="shared" si="2"/>
        <v>0</v>
      </c>
      <c r="T25" s="15"/>
    </row>
    <row r="26" spans="1:20" s="21" customFormat="1" ht="51" customHeight="1" x14ac:dyDescent="0.25">
      <c r="A26" s="20"/>
      <c r="B26" s="85">
        <v>7</v>
      </c>
      <c r="C26" s="129"/>
      <c r="D26" s="129"/>
      <c r="E26" s="130"/>
      <c r="F26" s="129"/>
      <c r="G26" s="129"/>
      <c r="H26" s="129"/>
      <c r="I26" s="131"/>
      <c r="J26" s="131"/>
      <c r="K26" s="129"/>
      <c r="L26" s="132"/>
      <c r="M26" s="132"/>
      <c r="N26" s="78">
        <f>(M26-L26)/7</f>
        <v>0</v>
      </c>
      <c r="O26" s="134"/>
      <c r="P26" s="134"/>
      <c r="Q26" s="80">
        <f t="shared" si="1"/>
        <v>0</v>
      </c>
      <c r="R26" s="134"/>
      <c r="S26" s="80">
        <f t="shared" si="2"/>
        <v>0</v>
      </c>
      <c r="T26" s="15"/>
    </row>
    <row r="27" spans="1:20" s="21" customFormat="1" ht="51" customHeight="1" x14ac:dyDescent="0.25">
      <c r="A27" s="20"/>
      <c r="B27" s="85">
        <v>8</v>
      </c>
      <c r="C27" s="129"/>
      <c r="D27" s="129"/>
      <c r="E27" s="130"/>
      <c r="F27" s="129"/>
      <c r="G27" s="129"/>
      <c r="H27" s="129"/>
      <c r="I27" s="131"/>
      <c r="J27" s="131"/>
      <c r="K27" s="129"/>
      <c r="L27" s="132"/>
      <c r="M27" s="132"/>
      <c r="N27" s="78">
        <f t="shared" si="0"/>
        <v>0</v>
      </c>
      <c r="O27" s="134"/>
      <c r="P27" s="134"/>
      <c r="Q27" s="80">
        <f t="shared" si="1"/>
        <v>0</v>
      </c>
      <c r="R27" s="134"/>
      <c r="S27" s="80">
        <f t="shared" si="2"/>
        <v>0</v>
      </c>
      <c r="T27" s="15"/>
    </row>
    <row r="28" spans="1:20" s="21" customFormat="1" ht="51" customHeight="1" x14ac:dyDescent="0.25">
      <c r="A28" s="20"/>
      <c r="B28" s="85">
        <v>9</v>
      </c>
      <c r="C28" s="129"/>
      <c r="D28" s="129"/>
      <c r="E28" s="130"/>
      <c r="F28" s="129"/>
      <c r="G28" s="129"/>
      <c r="H28" s="129"/>
      <c r="I28" s="131"/>
      <c r="J28" s="131"/>
      <c r="K28" s="129"/>
      <c r="L28" s="132"/>
      <c r="M28" s="132"/>
      <c r="N28" s="78">
        <f t="shared" si="0"/>
        <v>0</v>
      </c>
      <c r="O28" s="134"/>
      <c r="P28" s="134"/>
      <c r="Q28" s="80">
        <f t="shared" si="1"/>
        <v>0</v>
      </c>
      <c r="R28" s="134"/>
      <c r="S28" s="80">
        <f t="shared" si="2"/>
        <v>0</v>
      </c>
      <c r="T28" s="15"/>
    </row>
    <row r="29" spans="1:20" s="21" customFormat="1" ht="51" customHeight="1" x14ac:dyDescent="0.25">
      <c r="A29" s="20"/>
      <c r="B29" s="85">
        <v>10</v>
      </c>
      <c r="C29" s="129"/>
      <c r="D29" s="129"/>
      <c r="E29" s="130"/>
      <c r="F29" s="129"/>
      <c r="G29" s="129"/>
      <c r="H29" s="129"/>
      <c r="I29" s="131"/>
      <c r="J29" s="131"/>
      <c r="K29" s="129"/>
      <c r="L29" s="132"/>
      <c r="M29" s="132"/>
      <c r="N29" s="78">
        <f t="shared" si="0"/>
        <v>0</v>
      </c>
      <c r="O29" s="134"/>
      <c r="P29" s="134"/>
      <c r="Q29" s="80">
        <f t="shared" si="1"/>
        <v>0</v>
      </c>
      <c r="R29" s="134"/>
      <c r="S29" s="80">
        <f t="shared" si="2"/>
        <v>0</v>
      </c>
      <c r="T29" s="15"/>
    </row>
    <row r="30" spans="1:20" s="21" customFormat="1" ht="51" customHeight="1" x14ac:dyDescent="0.25">
      <c r="A30" s="20"/>
      <c r="B30" s="85">
        <v>11</v>
      </c>
      <c r="C30" s="129"/>
      <c r="D30" s="129"/>
      <c r="E30" s="130"/>
      <c r="F30" s="129"/>
      <c r="G30" s="129"/>
      <c r="H30" s="129"/>
      <c r="I30" s="131"/>
      <c r="J30" s="131"/>
      <c r="K30" s="129"/>
      <c r="L30" s="132"/>
      <c r="M30" s="132"/>
      <c r="N30" s="78">
        <f t="shared" si="0"/>
        <v>0</v>
      </c>
      <c r="O30" s="134"/>
      <c r="P30" s="134"/>
      <c r="Q30" s="80">
        <f t="shared" si="1"/>
        <v>0</v>
      </c>
      <c r="R30" s="134"/>
      <c r="S30" s="80">
        <f t="shared" si="2"/>
        <v>0</v>
      </c>
      <c r="T30" s="15"/>
    </row>
    <row r="31" spans="1:20" s="21" customFormat="1" ht="51" customHeight="1" x14ac:dyDescent="0.25">
      <c r="A31" s="20"/>
      <c r="B31" s="85">
        <v>12</v>
      </c>
      <c r="C31" s="129"/>
      <c r="D31" s="129"/>
      <c r="E31" s="130"/>
      <c r="F31" s="129"/>
      <c r="G31" s="129"/>
      <c r="H31" s="129"/>
      <c r="I31" s="131"/>
      <c r="J31" s="131"/>
      <c r="K31" s="129"/>
      <c r="L31" s="132"/>
      <c r="M31" s="132"/>
      <c r="N31" s="78">
        <f t="shared" si="0"/>
        <v>0</v>
      </c>
      <c r="O31" s="134"/>
      <c r="P31" s="134"/>
      <c r="Q31" s="80">
        <f t="shared" si="1"/>
        <v>0</v>
      </c>
      <c r="R31" s="134"/>
      <c r="S31" s="80">
        <f t="shared" si="2"/>
        <v>0</v>
      </c>
      <c r="T31" s="15"/>
    </row>
    <row r="32" spans="1:20" s="21" customFormat="1" ht="51" customHeight="1" x14ac:dyDescent="0.25">
      <c r="A32" s="20"/>
      <c r="B32" s="85">
        <v>13</v>
      </c>
      <c r="C32" s="129"/>
      <c r="D32" s="129"/>
      <c r="E32" s="130"/>
      <c r="F32" s="129"/>
      <c r="G32" s="129"/>
      <c r="H32" s="129"/>
      <c r="I32" s="131"/>
      <c r="J32" s="131"/>
      <c r="K32" s="129"/>
      <c r="L32" s="132"/>
      <c r="M32" s="132"/>
      <c r="N32" s="78">
        <f t="shared" si="0"/>
        <v>0</v>
      </c>
      <c r="O32" s="134"/>
      <c r="P32" s="134"/>
      <c r="Q32" s="80">
        <f t="shared" si="1"/>
        <v>0</v>
      </c>
      <c r="R32" s="134"/>
      <c r="S32" s="80">
        <f t="shared" si="2"/>
        <v>0</v>
      </c>
      <c r="T32" s="15"/>
    </row>
    <row r="33" spans="1:20" s="21" customFormat="1" ht="51" customHeight="1" x14ac:dyDescent="0.25">
      <c r="A33" s="20"/>
      <c r="B33" s="85">
        <v>14</v>
      </c>
      <c r="C33" s="129"/>
      <c r="D33" s="129"/>
      <c r="E33" s="130"/>
      <c r="F33" s="129"/>
      <c r="G33" s="129"/>
      <c r="H33" s="129"/>
      <c r="I33" s="131"/>
      <c r="J33" s="131"/>
      <c r="K33" s="129"/>
      <c r="L33" s="132"/>
      <c r="M33" s="132"/>
      <c r="N33" s="78">
        <f t="shared" si="0"/>
        <v>0</v>
      </c>
      <c r="O33" s="134"/>
      <c r="P33" s="134"/>
      <c r="Q33" s="80">
        <f t="shared" si="1"/>
        <v>0</v>
      </c>
      <c r="R33" s="134"/>
      <c r="S33" s="80">
        <f t="shared" si="2"/>
        <v>0</v>
      </c>
      <c r="T33" s="15"/>
    </row>
    <row r="34" spans="1:20" s="21" customFormat="1" ht="51" customHeight="1" x14ac:dyDescent="0.25">
      <c r="A34" s="20"/>
      <c r="B34" s="85">
        <v>15</v>
      </c>
      <c r="C34" s="129"/>
      <c r="D34" s="129"/>
      <c r="E34" s="130"/>
      <c r="F34" s="129"/>
      <c r="G34" s="129"/>
      <c r="H34" s="129"/>
      <c r="I34" s="131"/>
      <c r="J34" s="131"/>
      <c r="K34" s="129"/>
      <c r="L34" s="132"/>
      <c r="M34" s="132"/>
      <c r="N34" s="78">
        <f t="shared" si="0"/>
        <v>0</v>
      </c>
      <c r="O34" s="134"/>
      <c r="P34" s="134"/>
      <c r="Q34" s="80">
        <f t="shared" si="1"/>
        <v>0</v>
      </c>
      <c r="R34" s="134"/>
      <c r="S34" s="80">
        <f t="shared" si="2"/>
        <v>0</v>
      </c>
      <c r="T34" s="15"/>
    </row>
    <row r="35" spans="1:20" s="21" customFormat="1" ht="51" customHeight="1" x14ac:dyDescent="0.25">
      <c r="A35" s="20"/>
      <c r="B35" s="85">
        <v>16</v>
      </c>
      <c r="C35" s="129"/>
      <c r="D35" s="129"/>
      <c r="E35" s="130"/>
      <c r="F35" s="129"/>
      <c r="G35" s="129"/>
      <c r="H35" s="129"/>
      <c r="I35" s="131"/>
      <c r="J35" s="131"/>
      <c r="K35" s="129"/>
      <c r="L35" s="132"/>
      <c r="M35" s="132"/>
      <c r="N35" s="78">
        <f t="shared" si="0"/>
        <v>0</v>
      </c>
      <c r="O35" s="134"/>
      <c r="P35" s="134"/>
      <c r="Q35" s="80">
        <f t="shared" si="1"/>
        <v>0</v>
      </c>
      <c r="R35" s="134"/>
      <c r="S35" s="80">
        <f t="shared" si="2"/>
        <v>0</v>
      </c>
      <c r="T35" s="15"/>
    </row>
    <row r="36" spans="1:20" s="21" customFormat="1" ht="51" customHeight="1" x14ac:dyDescent="0.25">
      <c r="A36" s="20"/>
      <c r="B36" s="85">
        <v>17</v>
      </c>
      <c r="C36" s="129"/>
      <c r="D36" s="129"/>
      <c r="E36" s="130"/>
      <c r="F36" s="129"/>
      <c r="G36" s="129"/>
      <c r="H36" s="129"/>
      <c r="I36" s="131"/>
      <c r="J36" s="131"/>
      <c r="K36" s="129"/>
      <c r="L36" s="132"/>
      <c r="M36" s="132"/>
      <c r="N36" s="78">
        <f t="shared" si="0"/>
        <v>0</v>
      </c>
      <c r="O36" s="134"/>
      <c r="P36" s="134"/>
      <c r="Q36" s="80">
        <f t="shared" si="1"/>
        <v>0</v>
      </c>
      <c r="R36" s="134"/>
      <c r="S36" s="80">
        <f t="shared" si="2"/>
        <v>0</v>
      </c>
      <c r="T36" s="15"/>
    </row>
    <row r="37" spans="1:20" s="21" customFormat="1" ht="51" customHeight="1" x14ac:dyDescent="0.25">
      <c r="A37" s="20"/>
      <c r="B37" s="85">
        <v>18</v>
      </c>
      <c r="C37" s="129"/>
      <c r="D37" s="129"/>
      <c r="E37" s="130"/>
      <c r="F37" s="129"/>
      <c r="G37" s="129"/>
      <c r="H37" s="129"/>
      <c r="I37" s="131"/>
      <c r="J37" s="131"/>
      <c r="K37" s="129"/>
      <c r="L37" s="132"/>
      <c r="M37" s="132"/>
      <c r="N37" s="78">
        <f t="shared" si="0"/>
        <v>0</v>
      </c>
      <c r="O37" s="134"/>
      <c r="P37" s="134"/>
      <c r="Q37" s="80">
        <f t="shared" si="1"/>
        <v>0</v>
      </c>
      <c r="R37" s="134"/>
      <c r="S37" s="80">
        <f t="shared" si="2"/>
        <v>0</v>
      </c>
      <c r="T37" s="15"/>
    </row>
    <row r="38" spans="1:20" s="21" customFormat="1" ht="51" customHeight="1" x14ac:dyDescent="0.25">
      <c r="A38" s="20"/>
      <c r="B38" s="85">
        <v>19</v>
      </c>
      <c r="C38" s="129"/>
      <c r="D38" s="129"/>
      <c r="E38" s="130"/>
      <c r="F38" s="129"/>
      <c r="G38" s="129"/>
      <c r="H38" s="129"/>
      <c r="I38" s="131"/>
      <c r="J38" s="131"/>
      <c r="K38" s="129"/>
      <c r="L38" s="132"/>
      <c r="M38" s="132"/>
      <c r="N38" s="78">
        <f t="shared" si="0"/>
        <v>0</v>
      </c>
      <c r="O38" s="134"/>
      <c r="P38" s="134"/>
      <c r="Q38" s="80">
        <f t="shared" si="1"/>
        <v>0</v>
      </c>
      <c r="R38" s="134"/>
      <c r="S38" s="80">
        <f t="shared" si="2"/>
        <v>0</v>
      </c>
      <c r="T38" s="15"/>
    </row>
    <row r="39" spans="1:20" s="21" customFormat="1" ht="51" customHeight="1" x14ac:dyDescent="0.25">
      <c r="A39" s="20"/>
      <c r="B39" s="85">
        <v>20</v>
      </c>
      <c r="C39" s="129"/>
      <c r="D39" s="129"/>
      <c r="E39" s="130"/>
      <c r="F39" s="129"/>
      <c r="G39" s="129"/>
      <c r="H39" s="129"/>
      <c r="I39" s="131"/>
      <c r="J39" s="131"/>
      <c r="K39" s="129"/>
      <c r="L39" s="132"/>
      <c r="M39" s="132"/>
      <c r="N39" s="78">
        <f t="shared" si="0"/>
        <v>0</v>
      </c>
      <c r="O39" s="134"/>
      <c r="P39" s="134"/>
      <c r="Q39" s="80">
        <f t="shared" si="1"/>
        <v>0</v>
      </c>
      <c r="R39" s="134"/>
      <c r="S39" s="80">
        <f t="shared" si="2"/>
        <v>0</v>
      </c>
      <c r="T39" s="15"/>
    </row>
    <row r="40" spans="1:20" s="21" customFormat="1" ht="51" customHeight="1" x14ac:dyDescent="0.25">
      <c r="A40" s="20"/>
      <c r="B40" s="85">
        <v>21</v>
      </c>
      <c r="C40" s="129"/>
      <c r="D40" s="129"/>
      <c r="E40" s="130"/>
      <c r="F40" s="129"/>
      <c r="G40" s="129"/>
      <c r="H40" s="129"/>
      <c r="I40" s="131"/>
      <c r="J40" s="131"/>
      <c r="K40" s="129"/>
      <c r="L40" s="132"/>
      <c r="M40" s="132"/>
      <c r="N40" s="78">
        <f t="shared" si="0"/>
        <v>0</v>
      </c>
      <c r="O40" s="134"/>
      <c r="P40" s="134"/>
      <c r="Q40" s="80">
        <f t="shared" si="1"/>
        <v>0</v>
      </c>
      <c r="R40" s="134"/>
      <c r="S40" s="80">
        <f t="shared" si="2"/>
        <v>0</v>
      </c>
      <c r="T40" s="15"/>
    </row>
    <row r="41" spans="1:20" s="21" customFormat="1" ht="51" customHeight="1" x14ac:dyDescent="0.25">
      <c r="A41" s="20"/>
      <c r="B41" s="85">
        <v>22</v>
      </c>
      <c r="C41" s="129"/>
      <c r="D41" s="129"/>
      <c r="E41" s="130"/>
      <c r="F41" s="129"/>
      <c r="G41" s="129"/>
      <c r="H41" s="129"/>
      <c r="I41" s="131"/>
      <c r="J41" s="131"/>
      <c r="K41" s="129"/>
      <c r="L41" s="132"/>
      <c r="M41" s="132"/>
      <c r="N41" s="78">
        <f t="shared" si="0"/>
        <v>0</v>
      </c>
      <c r="O41" s="134"/>
      <c r="P41" s="134"/>
      <c r="Q41" s="80">
        <f t="shared" si="1"/>
        <v>0</v>
      </c>
      <c r="R41" s="134"/>
      <c r="S41" s="80">
        <f t="shared" si="2"/>
        <v>0</v>
      </c>
      <c r="T41" s="15"/>
    </row>
    <row r="42" spans="1:20" s="21" customFormat="1" ht="51" customHeight="1" x14ac:dyDescent="0.25">
      <c r="A42" s="20"/>
      <c r="B42" s="85">
        <v>23</v>
      </c>
      <c r="C42" s="129"/>
      <c r="D42" s="129"/>
      <c r="E42" s="130"/>
      <c r="F42" s="129"/>
      <c r="G42" s="129"/>
      <c r="H42" s="129"/>
      <c r="I42" s="131"/>
      <c r="J42" s="131"/>
      <c r="K42" s="129"/>
      <c r="L42" s="132"/>
      <c r="M42" s="132"/>
      <c r="N42" s="78">
        <f t="shared" si="0"/>
        <v>0</v>
      </c>
      <c r="O42" s="134"/>
      <c r="P42" s="134"/>
      <c r="Q42" s="80">
        <f t="shared" si="1"/>
        <v>0</v>
      </c>
      <c r="R42" s="134"/>
      <c r="S42" s="80">
        <f t="shared" si="2"/>
        <v>0</v>
      </c>
      <c r="T42" s="15"/>
    </row>
    <row r="43" spans="1:20" s="21" customFormat="1" ht="51" customHeight="1" x14ac:dyDescent="0.25">
      <c r="A43" s="20"/>
      <c r="B43" s="85">
        <v>24</v>
      </c>
      <c r="C43" s="129"/>
      <c r="D43" s="129"/>
      <c r="E43" s="130"/>
      <c r="F43" s="129"/>
      <c r="G43" s="129"/>
      <c r="H43" s="129"/>
      <c r="I43" s="131"/>
      <c r="J43" s="131"/>
      <c r="K43" s="129"/>
      <c r="L43" s="132"/>
      <c r="M43" s="132"/>
      <c r="N43" s="78">
        <f t="shared" si="0"/>
        <v>0</v>
      </c>
      <c r="O43" s="134"/>
      <c r="P43" s="134"/>
      <c r="Q43" s="80">
        <f t="shared" si="1"/>
        <v>0</v>
      </c>
      <c r="R43" s="134"/>
      <c r="S43" s="80">
        <f t="shared" si="2"/>
        <v>0</v>
      </c>
      <c r="T43" s="15"/>
    </row>
    <row r="44" spans="1:20" s="21" customFormat="1" ht="51" customHeight="1" x14ac:dyDescent="0.25">
      <c r="A44" s="20"/>
      <c r="B44" s="85">
        <v>25</v>
      </c>
      <c r="C44" s="129"/>
      <c r="D44" s="129"/>
      <c r="E44" s="130"/>
      <c r="F44" s="129"/>
      <c r="G44" s="129"/>
      <c r="H44" s="129"/>
      <c r="I44" s="131"/>
      <c r="J44" s="131"/>
      <c r="K44" s="129"/>
      <c r="L44" s="132"/>
      <c r="M44" s="132"/>
      <c r="N44" s="78">
        <f t="shared" si="0"/>
        <v>0</v>
      </c>
      <c r="O44" s="134"/>
      <c r="P44" s="134"/>
      <c r="Q44" s="80">
        <f t="shared" si="1"/>
        <v>0</v>
      </c>
      <c r="R44" s="134"/>
      <c r="S44" s="80">
        <f t="shared" si="2"/>
        <v>0</v>
      </c>
      <c r="T44" s="15"/>
    </row>
    <row r="45" spans="1:20" s="21" customFormat="1" ht="51" customHeight="1" x14ac:dyDescent="0.25">
      <c r="A45" s="20"/>
      <c r="B45" s="85">
        <v>26</v>
      </c>
      <c r="C45" s="129"/>
      <c r="D45" s="129"/>
      <c r="E45" s="130"/>
      <c r="F45" s="129"/>
      <c r="G45" s="129"/>
      <c r="H45" s="129"/>
      <c r="I45" s="131"/>
      <c r="J45" s="131"/>
      <c r="K45" s="129"/>
      <c r="L45" s="132"/>
      <c r="M45" s="132"/>
      <c r="N45" s="78">
        <f t="shared" si="0"/>
        <v>0</v>
      </c>
      <c r="O45" s="134"/>
      <c r="P45" s="134"/>
      <c r="Q45" s="80">
        <f t="shared" si="1"/>
        <v>0</v>
      </c>
      <c r="R45" s="134"/>
      <c r="S45" s="80">
        <f t="shared" si="2"/>
        <v>0</v>
      </c>
      <c r="T45" s="15"/>
    </row>
    <row r="46" spans="1:20" s="21" customFormat="1" ht="51" customHeight="1" x14ac:dyDescent="0.25">
      <c r="A46" s="20"/>
      <c r="B46" s="85">
        <v>27</v>
      </c>
      <c r="C46" s="129"/>
      <c r="D46" s="129"/>
      <c r="E46" s="130"/>
      <c r="F46" s="129"/>
      <c r="G46" s="129"/>
      <c r="H46" s="129"/>
      <c r="I46" s="131"/>
      <c r="J46" s="131"/>
      <c r="K46" s="129"/>
      <c r="L46" s="132"/>
      <c r="M46" s="132"/>
      <c r="N46" s="78">
        <f t="shared" si="0"/>
        <v>0</v>
      </c>
      <c r="O46" s="134"/>
      <c r="P46" s="134"/>
      <c r="Q46" s="80">
        <f t="shared" si="1"/>
        <v>0</v>
      </c>
      <c r="R46" s="134"/>
      <c r="S46" s="80">
        <f t="shared" si="2"/>
        <v>0</v>
      </c>
      <c r="T46" s="15"/>
    </row>
    <row r="47" spans="1:20" s="21" customFormat="1" ht="51" customHeight="1" x14ac:dyDescent="0.25">
      <c r="A47" s="20"/>
      <c r="B47" s="85">
        <v>28</v>
      </c>
      <c r="C47" s="129"/>
      <c r="D47" s="129"/>
      <c r="E47" s="130"/>
      <c r="F47" s="129"/>
      <c r="G47" s="129"/>
      <c r="H47" s="129"/>
      <c r="I47" s="131"/>
      <c r="J47" s="131"/>
      <c r="K47" s="129"/>
      <c r="L47" s="132"/>
      <c r="M47" s="132"/>
      <c r="N47" s="78">
        <f t="shared" si="0"/>
        <v>0</v>
      </c>
      <c r="O47" s="134"/>
      <c r="P47" s="134"/>
      <c r="Q47" s="80">
        <f t="shared" si="1"/>
        <v>0</v>
      </c>
      <c r="R47" s="134"/>
      <c r="S47" s="80">
        <f t="shared" si="2"/>
        <v>0</v>
      </c>
      <c r="T47" s="15"/>
    </row>
    <row r="48" spans="1:20" s="21" customFormat="1" ht="51" customHeight="1" x14ac:dyDescent="0.25">
      <c r="A48" s="20"/>
      <c r="B48" s="85">
        <v>29</v>
      </c>
      <c r="C48" s="129"/>
      <c r="D48" s="129"/>
      <c r="E48" s="130"/>
      <c r="F48" s="129"/>
      <c r="G48" s="129"/>
      <c r="H48" s="129"/>
      <c r="I48" s="131"/>
      <c r="J48" s="131"/>
      <c r="K48" s="129"/>
      <c r="L48" s="132"/>
      <c r="M48" s="132"/>
      <c r="N48" s="78">
        <f t="shared" si="0"/>
        <v>0</v>
      </c>
      <c r="O48" s="134"/>
      <c r="P48" s="134"/>
      <c r="Q48" s="80">
        <f t="shared" si="1"/>
        <v>0</v>
      </c>
      <c r="R48" s="134"/>
      <c r="S48" s="80">
        <f t="shared" si="2"/>
        <v>0</v>
      </c>
      <c r="T48" s="15"/>
    </row>
    <row r="49" spans="1:20" s="21" customFormat="1" ht="51" customHeight="1" x14ac:dyDescent="0.25">
      <c r="A49" s="20"/>
      <c r="B49" s="85">
        <v>30</v>
      </c>
      <c r="C49" s="129"/>
      <c r="D49" s="129"/>
      <c r="E49" s="130"/>
      <c r="F49" s="129"/>
      <c r="G49" s="129"/>
      <c r="H49" s="129"/>
      <c r="I49" s="131"/>
      <c r="J49" s="131"/>
      <c r="K49" s="129"/>
      <c r="L49" s="132"/>
      <c r="M49" s="132"/>
      <c r="N49" s="78">
        <f t="shared" si="0"/>
        <v>0</v>
      </c>
      <c r="O49" s="134"/>
      <c r="P49" s="134"/>
      <c r="Q49" s="80">
        <f t="shared" si="1"/>
        <v>0</v>
      </c>
      <c r="R49" s="134"/>
      <c r="S49" s="80">
        <f t="shared" si="2"/>
        <v>0</v>
      </c>
      <c r="T49" s="15"/>
    </row>
    <row r="50" spans="1:20" s="21" customFormat="1" ht="51" customHeight="1" x14ac:dyDescent="0.25">
      <c r="A50" s="20"/>
      <c r="B50" s="85">
        <v>31</v>
      </c>
      <c r="C50" s="129"/>
      <c r="D50" s="129"/>
      <c r="E50" s="130"/>
      <c r="F50" s="129"/>
      <c r="G50" s="129"/>
      <c r="H50" s="129"/>
      <c r="I50" s="131"/>
      <c r="J50" s="131"/>
      <c r="K50" s="129"/>
      <c r="L50" s="132"/>
      <c r="M50" s="132"/>
      <c r="N50" s="78">
        <f t="shared" si="0"/>
        <v>0</v>
      </c>
      <c r="O50" s="134"/>
      <c r="P50" s="134"/>
      <c r="Q50" s="80">
        <f t="shared" si="1"/>
        <v>0</v>
      </c>
      <c r="R50" s="134"/>
      <c r="S50" s="80">
        <f t="shared" si="2"/>
        <v>0</v>
      </c>
      <c r="T50" s="15"/>
    </row>
    <row r="51" spans="1:20" s="21" customFormat="1" ht="51" customHeight="1" x14ac:dyDescent="0.25">
      <c r="A51" s="20"/>
      <c r="B51" s="85">
        <v>32</v>
      </c>
      <c r="C51" s="129"/>
      <c r="D51" s="129"/>
      <c r="E51" s="130"/>
      <c r="F51" s="129"/>
      <c r="G51" s="129"/>
      <c r="H51" s="129"/>
      <c r="I51" s="131"/>
      <c r="J51" s="131"/>
      <c r="K51" s="129"/>
      <c r="L51" s="132"/>
      <c r="M51" s="132"/>
      <c r="N51" s="78">
        <f t="shared" si="0"/>
        <v>0</v>
      </c>
      <c r="O51" s="134"/>
      <c r="P51" s="134"/>
      <c r="Q51" s="80">
        <f t="shared" si="1"/>
        <v>0</v>
      </c>
      <c r="R51" s="134"/>
      <c r="S51" s="80">
        <f t="shared" si="2"/>
        <v>0</v>
      </c>
      <c r="T51" s="15"/>
    </row>
    <row r="52" spans="1:20" s="21" customFormat="1" ht="51" customHeight="1" x14ac:dyDescent="0.25">
      <c r="A52" s="20"/>
      <c r="B52" s="85">
        <v>33</v>
      </c>
      <c r="C52" s="129"/>
      <c r="D52" s="129"/>
      <c r="E52" s="130"/>
      <c r="F52" s="129"/>
      <c r="G52" s="129"/>
      <c r="H52" s="129"/>
      <c r="I52" s="131"/>
      <c r="J52" s="131"/>
      <c r="K52" s="129"/>
      <c r="L52" s="132"/>
      <c r="M52" s="132"/>
      <c r="N52" s="78">
        <f t="shared" si="0"/>
        <v>0</v>
      </c>
      <c r="O52" s="134"/>
      <c r="P52" s="134"/>
      <c r="Q52" s="80">
        <f t="shared" si="1"/>
        <v>0</v>
      </c>
      <c r="R52" s="134"/>
      <c r="S52" s="80">
        <f t="shared" si="2"/>
        <v>0</v>
      </c>
      <c r="T52" s="15"/>
    </row>
    <row r="53" spans="1:20" s="21" customFormat="1" ht="51" customHeight="1" x14ac:dyDescent="0.25">
      <c r="A53" s="20"/>
      <c r="B53" s="85">
        <v>34</v>
      </c>
      <c r="C53" s="129"/>
      <c r="D53" s="129"/>
      <c r="E53" s="130"/>
      <c r="F53" s="129"/>
      <c r="G53" s="129"/>
      <c r="H53" s="129"/>
      <c r="I53" s="131"/>
      <c r="J53" s="131"/>
      <c r="K53" s="129"/>
      <c r="L53" s="132"/>
      <c r="M53" s="132"/>
      <c r="N53" s="78">
        <f t="shared" si="0"/>
        <v>0</v>
      </c>
      <c r="O53" s="134"/>
      <c r="P53" s="134"/>
      <c r="Q53" s="80">
        <f t="shared" si="1"/>
        <v>0</v>
      </c>
      <c r="R53" s="134"/>
      <c r="S53" s="80">
        <f t="shared" si="2"/>
        <v>0</v>
      </c>
      <c r="T53" s="15"/>
    </row>
    <row r="54" spans="1:20" s="21" customFormat="1" ht="51" customHeight="1" x14ac:dyDescent="0.25">
      <c r="A54" s="20"/>
      <c r="B54" s="85">
        <v>35</v>
      </c>
      <c r="C54" s="129"/>
      <c r="D54" s="129"/>
      <c r="E54" s="130"/>
      <c r="F54" s="129"/>
      <c r="G54" s="129"/>
      <c r="H54" s="129"/>
      <c r="I54" s="131"/>
      <c r="J54" s="131"/>
      <c r="K54" s="129"/>
      <c r="L54" s="132"/>
      <c r="M54" s="132"/>
      <c r="N54" s="78">
        <f t="shared" si="0"/>
        <v>0</v>
      </c>
      <c r="O54" s="134"/>
      <c r="P54" s="134"/>
      <c r="Q54" s="80">
        <f t="shared" si="1"/>
        <v>0</v>
      </c>
      <c r="R54" s="134"/>
      <c r="S54" s="80">
        <f t="shared" si="2"/>
        <v>0</v>
      </c>
      <c r="T54" s="15"/>
    </row>
    <row r="55" spans="1:20" s="21" customFormat="1" ht="51" customHeight="1" x14ac:dyDescent="0.25">
      <c r="A55" s="20"/>
      <c r="B55" s="85">
        <v>36</v>
      </c>
      <c r="C55" s="129"/>
      <c r="D55" s="129"/>
      <c r="E55" s="130"/>
      <c r="F55" s="129"/>
      <c r="G55" s="129"/>
      <c r="H55" s="129"/>
      <c r="I55" s="131"/>
      <c r="J55" s="131"/>
      <c r="K55" s="129"/>
      <c r="L55" s="132"/>
      <c r="M55" s="132"/>
      <c r="N55" s="78">
        <f t="shared" si="0"/>
        <v>0</v>
      </c>
      <c r="O55" s="134"/>
      <c r="P55" s="134"/>
      <c r="Q55" s="80">
        <f t="shared" si="1"/>
        <v>0</v>
      </c>
      <c r="R55" s="134"/>
      <c r="S55" s="80">
        <f t="shared" si="2"/>
        <v>0</v>
      </c>
      <c r="T55" s="15"/>
    </row>
    <row r="56" spans="1:20" s="21" customFormat="1" ht="51" customHeight="1" x14ac:dyDescent="0.25">
      <c r="A56" s="20"/>
      <c r="B56" s="85">
        <v>37</v>
      </c>
      <c r="C56" s="129"/>
      <c r="D56" s="129"/>
      <c r="E56" s="130"/>
      <c r="F56" s="129"/>
      <c r="G56" s="129"/>
      <c r="H56" s="129"/>
      <c r="I56" s="131"/>
      <c r="J56" s="131"/>
      <c r="K56" s="129"/>
      <c r="L56" s="132"/>
      <c r="M56" s="132"/>
      <c r="N56" s="78">
        <f t="shared" si="0"/>
        <v>0</v>
      </c>
      <c r="O56" s="134"/>
      <c r="P56" s="134"/>
      <c r="Q56" s="80">
        <f t="shared" si="1"/>
        <v>0</v>
      </c>
      <c r="R56" s="134"/>
      <c r="S56" s="80">
        <f t="shared" si="2"/>
        <v>0</v>
      </c>
      <c r="T56" s="15"/>
    </row>
    <row r="57" spans="1:20" s="21" customFormat="1" ht="51" customHeight="1" x14ac:dyDescent="0.25">
      <c r="A57" s="20"/>
      <c r="B57" s="85">
        <v>38</v>
      </c>
      <c r="C57" s="129"/>
      <c r="D57" s="129"/>
      <c r="E57" s="130"/>
      <c r="F57" s="129"/>
      <c r="G57" s="129"/>
      <c r="H57" s="129"/>
      <c r="I57" s="131"/>
      <c r="J57" s="131"/>
      <c r="K57" s="129"/>
      <c r="L57" s="132"/>
      <c r="M57" s="132"/>
      <c r="N57" s="78">
        <f t="shared" si="0"/>
        <v>0</v>
      </c>
      <c r="O57" s="134"/>
      <c r="P57" s="134"/>
      <c r="Q57" s="80">
        <f t="shared" si="1"/>
        <v>0</v>
      </c>
      <c r="R57" s="134"/>
      <c r="S57" s="80">
        <f t="shared" si="2"/>
        <v>0</v>
      </c>
      <c r="T57" s="15"/>
    </row>
    <row r="58" spans="1:20" s="21" customFormat="1" ht="51" customHeight="1" x14ac:dyDescent="0.25">
      <c r="A58" s="20"/>
      <c r="B58" s="85">
        <v>39</v>
      </c>
      <c r="C58" s="129"/>
      <c r="D58" s="129"/>
      <c r="E58" s="130"/>
      <c r="F58" s="129"/>
      <c r="G58" s="129"/>
      <c r="H58" s="129"/>
      <c r="I58" s="131"/>
      <c r="J58" s="131"/>
      <c r="K58" s="129"/>
      <c r="L58" s="132"/>
      <c r="M58" s="132"/>
      <c r="N58" s="78">
        <f t="shared" si="0"/>
        <v>0</v>
      </c>
      <c r="O58" s="134"/>
      <c r="P58" s="134"/>
      <c r="Q58" s="80">
        <f t="shared" si="1"/>
        <v>0</v>
      </c>
      <c r="R58" s="134"/>
      <c r="S58" s="80">
        <f t="shared" si="2"/>
        <v>0</v>
      </c>
      <c r="T58" s="15"/>
    </row>
    <row r="59" spans="1:20" s="21" customFormat="1" ht="51" customHeight="1" x14ac:dyDescent="0.25">
      <c r="A59" s="20"/>
      <c r="B59" s="85">
        <v>40</v>
      </c>
      <c r="C59" s="129"/>
      <c r="D59" s="129"/>
      <c r="E59" s="130"/>
      <c r="F59" s="129"/>
      <c r="G59" s="129"/>
      <c r="H59" s="129"/>
      <c r="I59" s="131"/>
      <c r="J59" s="131"/>
      <c r="K59" s="129"/>
      <c r="L59" s="132"/>
      <c r="M59" s="132"/>
      <c r="N59" s="78">
        <f t="shared" si="0"/>
        <v>0</v>
      </c>
      <c r="O59" s="134"/>
      <c r="P59" s="134"/>
      <c r="Q59" s="80">
        <f t="shared" si="1"/>
        <v>0</v>
      </c>
      <c r="R59" s="134"/>
      <c r="S59" s="80">
        <f t="shared" si="2"/>
        <v>0</v>
      </c>
      <c r="T59" s="15"/>
    </row>
    <row r="60" spans="1:20" s="21" customFormat="1" ht="51" customHeight="1" x14ac:dyDescent="0.25">
      <c r="A60" s="20"/>
      <c r="B60" s="85">
        <v>41</v>
      </c>
      <c r="C60" s="129"/>
      <c r="D60" s="129"/>
      <c r="E60" s="130"/>
      <c r="F60" s="129"/>
      <c r="G60" s="129"/>
      <c r="H60" s="129"/>
      <c r="I60" s="131"/>
      <c r="J60" s="131"/>
      <c r="K60" s="129"/>
      <c r="L60" s="132"/>
      <c r="M60" s="132"/>
      <c r="N60" s="78">
        <f t="shared" si="0"/>
        <v>0</v>
      </c>
      <c r="O60" s="134"/>
      <c r="P60" s="134"/>
      <c r="Q60" s="80">
        <f t="shared" si="1"/>
        <v>0</v>
      </c>
      <c r="R60" s="134"/>
      <c r="S60" s="80">
        <f t="shared" si="2"/>
        <v>0</v>
      </c>
      <c r="T60" s="15"/>
    </row>
    <row r="61" spans="1:20" s="21" customFormat="1" ht="51" customHeight="1" x14ac:dyDescent="0.25">
      <c r="A61" s="20"/>
      <c r="B61" s="85">
        <v>42</v>
      </c>
      <c r="C61" s="129"/>
      <c r="D61" s="129"/>
      <c r="E61" s="130"/>
      <c r="F61" s="129"/>
      <c r="G61" s="129"/>
      <c r="H61" s="129"/>
      <c r="I61" s="131"/>
      <c r="J61" s="131"/>
      <c r="K61" s="129"/>
      <c r="L61" s="132"/>
      <c r="M61" s="132"/>
      <c r="N61" s="78">
        <f t="shared" si="0"/>
        <v>0</v>
      </c>
      <c r="O61" s="134"/>
      <c r="P61" s="134"/>
      <c r="Q61" s="80">
        <f t="shared" si="1"/>
        <v>0</v>
      </c>
      <c r="R61" s="134"/>
      <c r="S61" s="80">
        <f t="shared" si="2"/>
        <v>0</v>
      </c>
      <c r="T61" s="15"/>
    </row>
    <row r="62" spans="1:20" s="21" customFormat="1" ht="51" customHeight="1" x14ac:dyDescent="0.25">
      <c r="A62" s="20"/>
      <c r="B62" s="85">
        <v>43</v>
      </c>
      <c r="C62" s="129"/>
      <c r="D62" s="129"/>
      <c r="E62" s="130"/>
      <c r="F62" s="129"/>
      <c r="G62" s="129"/>
      <c r="H62" s="129"/>
      <c r="I62" s="131"/>
      <c r="J62" s="131"/>
      <c r="K62" s="129"/>
      <c r="L62" s="132"/>
      <c r="M62" s="132"/>
      <c r="N62" s="78">
        <f t="shared" si="0"/>
        <v>0</v>
      </c>
      <c r="O62" s="134"/>
      <c r="P62" s="134"/>
      <c r="Q62" s="80">
        <f t="shared" si="1"/>
        <v>0</v>
      </c>
      <c r="R62" s="134"/>
      <c r="S62" s="80">
        <f t="shared" si="2"/>
        <v>0</v>
      </c>
      <c r="T62" s="15"/>
    </row>
    <row r="63" spans="1:20" s="21" customFormat="1" ht="51" customHeight="1" x14ac:dyDescent="0.25">
      <c r="A63" s="20"/>
      <c r="B63" s="85">
        <v>44</v>
      </c>
      <c r="C63" s="129"/>
      <c r="D63" s="129"/>
      <c r="E63" s="130"/>
      <c r="F63" s="129"/>
      <c r="G63" s="129"/>
      <c r="H63" s="129"/>
      <c r="I63" s="131"/>
      <c r="J63" s="131"/>
      <c r="K63" s="129"/>
      <c r="L63" s="132"/>
      <c r="M63" s="132"/>
      <c r="N63" s="78">
        <f t="shared" si="0"/>
        <v>0</v>
      </c>
      <c r="O63" s="134"/>
      <c r="P63" s="134"/>
      <c r="Q63" s="80">
        <f t="shared" si="1"/>
        <v>0</v>
      </c>
      <c r="R63" s="134"/>
      <c r="S63" s="80">
        <f t="shared" si="2"/>
        <v>0</v>
      </c>
      <c r="T63" s="15"/>
    </row>
    <row r="64" spans="1:20" s="21" customFormat="1" ht="51" customHeight="1" x14ac:dyDescent="0.25">
      <c r="A64" s="20"/>
      <c r="B64" s="85">
        <v>45</v>
      </c>
      <c r="C64" s="129"/>
      <c r="D64" s="129"/>
      <c r="E64" s="130"/>
      <c r="F64" s="129"/>
      <c r="G64" s="129"/>
      <c r="H64" s="129"/>
      <c r="I64" s="131"/>
      <c r="J64" s="131"/>
      <c r="K64" s="129"/>
      <c r="L64" s="132"/>
      <c r="M64" s="132"/>
      <c r="N64" s="78">
        <f t="shared" si="0"/>
        <v>0</v>
      </c>
      <c r="O64" s="134"/>
      <c r="P64" s="134"/>
      <c r="Q64" s="80">
        <f t="shared" si="1"/>
        <v>0</v>
      </c>
      <c r="R64" s="134"/>
      <c r="S64" s="80">
        <f t="shared" si="2"/>
        <v>0</v>
      </c>
      <c r="T64" s="15"/>
    </row>
    <row r="65" spans="1:20" s="21" customFormat="1" ht="51" customHeight="1" x14ac:dyDescent="0.25">
      <c r="A65" s="20"/>
      <c r="B65" s="85">
        <v>46</v>
      </c>
      <c r="C65" s="129"/>
      <c r="D65" s="129"/>
      <c r="E65" s="130"/>
      <c r="F65" s="129"/>
      <c r="G65" s="129"/>
      <c r="H65" s="129"/>
      <c r="I65" s="131"/>
      <c r="J65" s="131"/>
      <c r="K65" s="129"/>
      <c r="L65" s="132"/>
      <c r="M65" s="132"/>
      <c r="N65" s="78">
        <f t="shared" si="0"/>
        <v>0</v>
      </c>
      <c r="O65" s="134"/>
      <c r="P65" s="134"/>
      <c r="Q65" s="80">
        <f t="shared" si="1"/>
        <v>0</v>
      </c>
      <c r="R65" s="134"/>
      <c r="S65" s="80">
        <f t="shared" si="2"/>
        <v>0</v>
      </c>
      <c r="T65" s="15"/>
    </row>
    <row r="66" spans="1:20" s="21" customFormat="1" ht="51" customHeight="1" x14ac:dyDescent="0.25">
      <c r="A66" s="20"/>
      <c r="B66" s="85">
        <v>47</v>
      </c>
      <c r="C66" s="129"/>
      <c r="D66" s="129"/>
      <c r="E66" s="130"/>
      <c r="F66" s="129"/>
      <c r="G66" s="129"/>
      <c r="H66" s="129"/>
      <c r="I66" s="131"/>
      <c r="J66" s="131"/>
      <c r="K66" s="129"/>
      <c r="L66" s="132"/>
      <c r="M66" s="132"/>
      <c r="N66" s="78">
        <f t="shared" si="0"/>
        <v>0</v>
      </c>
      <c r="O66" s="134"/>
      <c r="P66" s="134"/>
      <c r="Q66" s="80">
        <f t="shared" si="1"/>
        <v>0</v>
      </c>
      <c r="R66" s="134"/>
      <c r="S66" s="80">
        <f t="shared" si="2"/>
        <v>0</v>
      </c>
      <c r="T66" s="15"/>
    </row>
    <row r="67" spans="1:20" s="21" customFormat="1" ht="51" customHeight="1" x14ac:dyDescent="0.25">
      <c r="A67" s="20"/>
      <c r="B67" s="85">
        <v>48</v>
      </c>
      <c r="C67" s="129"/>
      <c r="D67" s="129"/>
      <c r="E67" s="130"/>
      <c r="F67" s="129"/>
      <c r="G67" s="129"/>
      <c r="H67" s="129"/>
      <c r="I67" s="131"/>
      <c r="J67" s="131"/>
      <c r="K67" s="129"/>
      <c r="L67" s="132"/>
      <c r="M67" s="132"/>
      <c r="N67" s="78">
        <f t="shared" si="0"/>
        <v>0</v>
      </c>
      <c r="O67" s="134"/>
      <c r="P67" s="134"/>
      <c r="Q67" s="80">
        <f t="shared" si="1"/>
        <v>0</v>
      </c>
      <c r="R67" s="134"/>
      <c r="S67" s="80">
        <f t="shared" si="2"/>
        <v>0</v>
      </c>
      <c r="T67" s="15"/>
    </row>
    <row r="68" spans="1:20" s="21" customFormat="1" ht="51" customHeight="1" x14ac:dyDescent="0.25">
      <c r="A68" s="20"/>
      <c r="B68" s="85">
        <v>49</v>
      </c>
      <c r="C68" s="129"/>
      <c r="D68" s="129"/>
      <c r="E68" s="130"/>
      <c r="F68" s="129"/>
      <c r="G68" s="129"/>
      <c r="H68" s="129"/>
      <c r="I68" s="131"/>
      <c r="J68" s="131"/>
      <c r="K68" s="129"/>
      <c r="L68" s="132"/>
      <c r="M68" s="132"/>
      <c r="N68" s="78">
        <f t="shared" si="0"/>
        <v>0</v>
      </c>
      <c r="O68" s="134"/>
      <c r="P68" s="134"/>
      <c r="Q68" s="80">
        <f t="shared" si="1"/>
        <v>0</v>
      </c>
      <c r="R68" s="134"/>
      <c r="S68" s="80">
        <f t="shared" si="2"/>
        <v>0</v>
      </c>
      <c r="T68" s="15"/>
    </row>
    <row r="69" spans="1:20" s="21" customFormat="1" ht="51" customHeight="1" x14ac:dyDescent="0.25">
      <c r="A69" s="20"/>
      <c r="B69" s="85">
        <v>50</v>
      </c>
      <c r="C69" s="129"/>
      <c r="D69" s="129"/>
      <c r="E69" s="130"/>
      <c r="F69" s="129"/>
      <c r="G69" s="129"/>
      <c r="H69" s="129"/>
      <c r="I69" s="131"/>
      <c r="J69" s="131"/>
      <c r="K69" s="129"/>
      <c r="L69" s="132"/>
      <c r="M69" s="132"/>
      <c r="N69" s="78">
        <f t="shared" si="0"/>
        <v>0</v>
      </c>
      <c r="O69" s="134"/>
      <c r="P69" s="134"/>
      <c r="Q69" s="80">
        <f t="shared" si="1"/>
        <v>0</v>
      </c>
      <c r="R69" s="134"/>
      <c r="S69" s="80">
        <f t="shared" si="2"/>
        <v>0</v>
      </c>
      <c r="T69" s="15"/>
    </row>
    <row r="70" spans="1:20" s="21" customFormat="1" ht="51" customHeight="1" x14ac:dyDescent="0.25">
      <c r="A70" s="20"/>
      <c r="B70" s="85">
        <v>51</v>
      </c>
      <c r="C70" s="129"/>
      <c r="D70" s="129"/>
      <c r="E70" s="130"/>
      <c r="F70" s="129"/>
      <c r="G70" s="129"/>
      <c r="H70" s="129"/>
      <c r="I70" s="131"/>
      <c r="J70" s="131"/>
      <c r="K70" s="129"/>
      <c r="L70" s="132"/>
      <c r="M70" s="132"/>
      <c r="N70" s="78">
        <f t="shared" si="0"/>
        <v>0</v>
      </c>
      <c r="O70" s="134"/>
      <c r="P70" s="134"/>
      <c r="Q70" s="80">
        <f t="shared" si="1"/>
        <v>0</v>
      </c>
      <c r="R70" s="134"/>
      <c r="S70" s="80">
        <f t="shared" si="2"/>
        <v>0</v>
      </c>
      <c r="T70" s="15"/>
    </row>
    <row r="71" spans="1:20" s="21" customFormat="1" ht="51" customHeight="1" x14ac:dyDescent="0.25">
      <c r="A71" s="20"/>
      <c r="B71" s="85">
        <v>52</v>
      </c>
      <c r="C71" s="129"/>
      <c r="D71" s="129"/>
      <c r="E71" s="130"/>
      <c r="F71" s="129"/>
      <c r="G71" s="129"/>
      <c r="H71" s="129"/>
      <c r="I71" s="131"/>
      <c r="J71" s="131"/>
      <c r="K71" s="129"/>
      <c r="L71" s="132"/>
      <c r="M71" s="132"/>
      <c r="N71" s="78">
        <f t="shared" si="0"/>
        <v>0</v>
      </c>
      <c r="O71" s="134"/>
      <c r="P71" s="134"/>
      <c r="Q71" s="80">
        <f t="shared" si="1"/>
        <v>0</v>
      </c>
      <c r="R71" s="134"/>
      <c r="S71" s="80">
        <f t="shared" si="2"/>
        <v>0</v>
      </c>
      <c r="T71" s="15"/>
    </row>
    <row r="72" spans="1:20" s="21" customFormat="1" ht="51" customHeight="1" x14ac:dyDescent="0.25">
      <c r="A72" s="20"/>
      <c r="B72" s="85">
        <v>53</v>
      </c>
      <c r="C72" s="129"/>
      <c r="D72" s="129"/>
      <c r="E72" s="130"/>
      <c r="F72" s="129"/>
      <c r="G72" s="129"/>
      <c r="H72" s="129"/>
      <c r="I72" s="131"/>
      <c r="J72" s="131"/>
      <c r="K72" s="129"/>
      <c r="L72" s="132"/>
      <c r="M72" s="132"/>
      <c r="N72" s="78">
        <f t="shared" si="0"/>
        <v>0</v>
      </c>
      <c r="O72" s="134"/>
      <c r="P72" s="134"/>
      <c r="Q72" s="80">
        <f t="shared" si="1"/>
        <v>0</v>
      </c>
      <c r="R72" s="134"/>
      <c r="S72" s="80">
        <f t="shared" si="2"/>
        <v>0</v>
      </c>
      <c r="T72" s="15"/>
    </row>
    <row r="73" spans="1:20" s="21" customFormat="1" ht="51" customHeight="1" x14ac:dyDescent="0.25">
      <c r="A73" s="20"/>
      <c r="B73" s="85">
        <v>54</v>
      </c>
      <c r="C73" s="129"/>
      <c r="D73" s="129"/>
      <c r="E73" s="130"/>
      <c r="F73" s="129"/>
      <c r="G73" s="129"/>
      <c r="H73" s="129"/>
      <c r="I73" s="131"/>
      <c r="J73" s="131"/>
      <c r="K73" s="129"/>
      <c r="L73" s="132"/>
      <c r="M73" s="132"/>
      <c r="N73" s="78">
        <f t="shared" si="0"/>
        <v>0</v>
      </c>
      <c r="O73" s="134"/>
      <c r="P73" s="134"/>
      <c r="Q73" s="80">
        <f t="shared" si="1"/>
        <v>0</v>
      </c>
      <c r="R73" s="134"/>
      <c r="S73" s="80">
        <f t="shared" si="2"/>
        <v>0</v>
      </c>
      <c r="T73" s="15"/>
    </row>
    <row r="74" spans="1:20" s="21" customFormat="1" ht="51" customHeight="1" x14ac:dyDescent="0.25">
      <c r="A74" s="20"/>
      <c r="B74" s="85">
        <v>55</v>
      </c>
      <c r="C74" s="129"/>
      <c r="D74" s="129"/>
      <c r="E74" s="133"/>
      <c r="F74" s="129"/>
      <c r="G74" s="129"/>
      <c r="H74" s="129"/>
      <c r="I74" s="131"/>
      <c r="J74" s="131"/>
      <c r="K74" s="129"/>
      <c r="L74" s="132"/>
      <c r="M74" s="132"/>
      <c r="N74" s="78">
        <f t="shared" si="0"/>
        <v>0</v>
      </c>
      <c r="O74" s="134"/>
      <c r="P74" s="134"/>
      <c r="Q74" s="80">
        <f t="shared" si="1"/>
        <v>0</v>
      </c>
      <c r="R74" s="134"/>
      <c r="S74" s="80">
        <f t="shared" si="2"/>
        <v>0</v>
      </c>
      <c r="T74" s="15"/>
    </row>
    <row r="75" spans="1:20" s="21" customFormat="1" ht="51" customHeight="1" x14ac:dyDescent="0.25">
      <c r="A75" s="20"/>
      <c r="B75" s="85">
        <v>56</v>
      </c>
      <c r="C75" s="129"/>
      <c r="D75" s="129"/>
      <c r="E75" s="133"/>
      <c r="F75" s="129"/>
      <c r="G75" s="129"/>
      <c r="H75" s="129"/>
      <c r="I75" s="131"/>
      <c r="J75" s="131"/>
      <c r="K75" s="129"/>
      <c r="L75" s="132"/>
      <c r="M75" s="132"/>
      <c r="N75" s="78">
        <f t="shared" si="0"/>
        <v>0</v>
      </c>
      <c r="O75" s="134"/>
      <c r="P75" s="134"/>
      <c r="Q75" s="80">
        <f t="shared" si="1"/>
        <v>0</v>
      </c>
      <c r="R75" s="134"/>
      <c r="S75" s="80">
        <f t="shared" si="2"/>
        <v>0</v>
      </c>
      <c r="T75" s="15"/>
    </row>
    <row r="76" spans="1:20" s="21" customFormat="1" ht="51" customHeight="1" x14ac:dyDescent="0.25">
      <c r="A76" s="20"/>
      <c r="B76" s="85">
        <v>57</v>
      </c>
      <c r="C76" s="129"/>
      <c r="D76" s="129"/>
      <c r="E76" s="133"/>
      <c r="F76" s="129"/>
      <c r="G76" s="129"/>
      <c r="H76" s="129"/>
      <c r="I76" s="131"/>
      <c r="J76" s="131"/>
      <c r="K76" s="129"/>
      <c r="L76" s="132"/>
      <c r="M76" s="132"/>
      <c r="N76" s="78">
        <f t="shared" si="0"/>
        <v>0</v>
      </c>
      <c r="O76" s="134"/>
      <c r="P76" s="134"/>
      <c r="Q76" s="80">
        <f t="shared" si="1"/>
        <v>0</v>
      </c>
      <c r="R76" s="134"/>
      <c r="S76" s="80">
        <f t="shared" si="2"/>
        <v>0</v>
      </c>
      <c r="T76" s="15"/>
    </row>
    <row r="77" spans="1:20" s="21" customFormat="1" ht="51" customHeight="1" x14ac:dyDescent="0.25">
      <c r="A77" s="20"/>
      <c r="B77" s="85">
        <v>58</v>
      </c>
      <c r="C77" s="129"/>
      <c r="D77" s="129"/>
      <c r="E77" s="133"/>
      <c r="F77" s="129"/>
      <c r="G77" s="129"/>
      <c r="H77" s="129"/>
      <c r="I77" s="131"/>
      <c r="J77" s="131"/>
      <c r="K77" s="129"/>
      <c r="L77" s="132"/>
      <c r="M77" s="132"/>
      <c r="N77" s="78">
        <f t="shared" si="0"/>
        <v>0</v>
      </c>
      <c r="O77" s="134"/>
      <c r="P77" s="134"/>
      <c r="Q77" s="80">
        <f t="shared" si="1"/>
        <v>0</v>
      </c>
      <c r="R77" s="134"/>
      <c r="S77" s="80">
        <f t="shared" si="2"/>
        <v>0</v>
      </c>
      <c r="T77" s="15"/>
    </row>
    <row r="78" spans="1:20" s="21" customFormat="1" ht="51" customHeight="1" x14ac:dyDescent="0.25">
      <c r="A78" s="20"/>
      <c r="B78" s="85">
        <v>59</v>
      </c>
      <c r="C78" s="129"/>
      <c r="D78" s="129"/>
      <c r="E78" s="133"/>
      <c r="F78" s="129"/>
      <c r="G78" s="129"/>
      <c r="H78" s="129"/>
      <c r="I78" s="131"/>
      <c r="J78" s="131"/>
      <c r="K78" s="129"/>
      <c r="L78" s="132"/>
      <c r="M78" s="132"/>
      <c r="N78" s="78">
        <f t="shared" si="0"/>
        <v>0</v>
      </c>
      <c r="O78" s="134"/>
      <c r="P78" s="134"/>
      <c r="Q78" s="80">
        <f t="shared" si="1"/>
        <v>0</v>
      </c>
      <c r="R78" s="134"/>
      <c r="S78" s="80">
        <f t="shared" si="2"/>
        <v>0</v>
      </c>
      <c r="T78" s="15"/>
    </row>
    <row r="79" spans="1:20" s="21" customFormat="1" ht="51" customHeight="1" x14ac:dyDescent="0.25">
      <c r="A79" s="20"/>
      <c r="B79" s="85">
        <v>60</v>
      </c>
      <c r="C79" s="129"/>
      <c r="D79" s="129"/>
      <c r="E79" s="133"/>
      <c r="F79" s="129"/>
      <c r="G79" s="129"/>
      <c r="H79" s="129"/>
      <c r="I79" s="131"/>
      <c r="J79" s="131"/>
      <c r="K79" s="129"/>
      <c r="L79" s="132"/>
      <c r="M79" s="132"/>
      <c r="N79" s="78">
        <f t="shared" si="0"/>
        <v>0</v>
      </c>
      <c r="O79" s="134"/>
      <c r="P79" s="134"/>
      <c r="Q79" s="80">
        <f t="shared" si="1"/>
        <v>0</v>
      </c>
      <c r="R79" s="134"/>
      <c r="S79" s="80">
        <f t="shared" si="2"/>
        <v>0</v>
      </c>
      <c r="T79" s="15"/>
    </row>
    <row r="80" spans="1:20" s="21" customFormat="1" ht="51" customHeight="1" x14ac:dyDescent="0.25">
      <c r="A80" s="20"/>
      <c r="B80" s="85">
        <v>61</v>
      </c>
      <c r="C80" s="129"/>
      <c r="D80" s="129"/>
      <c r="E80" s="133"/>
      <c r="F80" s="129"/>
      <c r="G80" s="129"/>
      <c r="H80" s="129"/>
      <c r="I80" s="131"/>
      <c r="J80" s="131"/>
      <c r="K80" s="129"/>
      <c r="L80" s="132"/>
      <c r="M80" s="132"/>
      <c r="N80" s="78">
        <f t="shared" si="0"/>
        <v>0</v>
      </c>
      <c r="O80" s="134"/>
      <c r="P80" s="134"/>
      <c r="Q80" s="80">
        <f t="shared" si="1"/>
        <v>0</v>
      </c>
      <c r="R80" s="134"/>
      <c r="S80" s="80">
        <f t="shared" si="2"/>
        <v>0</v>
      </c>
      <c r="T80" s="15"/>
    </row>
    <row r="81" spans="1:63" s="21" customFormat="1" ht="51" customHeight="1" x14ac:dyDescent="0.25">
      <c r="A81" s="20"/>
      <c r="B81" s="85">
        <v>62</v>
      </c>
      <c r="C81" s="129"/>
      <c r="D81" s="129"/>
      <c r="E81" s="133"/>
      <c r="F81" s="129"/>
      <c r="G81" s="129"/>
      <c r="H81" s="129"/>
      <c r="I81" s="131"/>
      <c r="J81" s="131"/>
      <c r="K81" s="129"/>
      <c r="L81" s="132"/>
      <c r="M81" s="132"/>
      <c r="N81" s="78">
        <f t="shared" si="0"/>
        <v>0</v>
      </c>
      <c r="O81" s="134"/>
      <c r="P81" s="134"/>
      <c r="Q81" s="80">
        <f t="shared" si="1"/>
        <v>0</v>
      </c>
      <c r="R81" s="134"/>
      <c r="S81" s="80">
        <f t="shared" si="2"/>
        <v>0</v>
      </c>
      <c r="T81" s="15"/>
    </row>
    <row r="82" spans="1:63" s="21" customFormat="1" ht="51" customHeight="1" x14ac:dyDescent="0.25">
      <c r="A82" s="20"/>
      <c r="B82" s="85">
        <v>63</v>
      </c>
      <c r="C82" s="129"/>
      <c r="D82" s="129"/>
      <c r="E82" s="133"/>
      <c r="F82" s="129"/>
      <c r="G82" s="129"/>
      <c r="H82" s="129"/>
      <c r="I82" s="131"/>
      <c r="J82" s="131"/>
      <c r="K82" s="129"/>
      <c r="L82" s="132"/>
      <c r="M82" s="132"/>
      <c r="N82" s="78">
        <f t="shared" si="0"/>
        <v>0</v>
      </c>
      <c r="O82" s="134"/>
      <c r="P82" s="134"/>
      <c r="Q82" s="80">
        <f t="shared" si="1"/>
        <v>0</v>
      </c>
      <c r="R82" s="134"/>
      <c r="S82" s="80">
        <f t="shared" si="2"/>
        <v>0</v>
      </c>
      <c r="T82" s="15"/>
    </row>
    <row r="83" spans="1:63" s="21" customFormat="1" ht="51" customHeight="1" x14ac:dyDescent="0.25">
      <c r="A83" s="20"/>
      <c r="B83" s="85">
        <v>64</v>
      </c>
      <c r="C83" s="129"/>
      <c r="D83" s="129"/>
      <c r="E83" s="133"/>
      <c r="F83" s="129"/>
      <c r="G83" s="129"/>
      <c r="H83" s="129"/>
      <c r="I83" s="131"/>
      <c r="J83" s="131"/>
      <c r="K83" s="129"/>
      <c r="L83" s="132"/>
      <c r="M83" s="132"/>
      <c r="N83" s="78">
        <f t="shared" si="0"/>
        <v>0</v>
      </c>
      <c r="O83" s="134"/>
      <c r="P83" s="134"/>
      <c r="Q83" s="80">
        <f t="shared" si="1"/>
        <v>0</v>
      </c>
      <c r="R83" s="134"/>
      <c r="S83" s="80">
        <f t="shared" si="2"/>
        <v>0</v>
      </c>
      <c r="T83" s="15"/>
    </row>
    <row r="84" spans="1:63" s="21" customFormat="1" ht="51" customHeight="1" x14ac:dyDescent="0.25">
      <c r="A84" s="20"/>
      <c r="B84" s="85">
        <v>65</v>
      </c>
      <c r="C84" s="129"/>
      <c r="D84" s="129"/>
      <c r="E84" s="133"/>
      <c r="F84" s="129"/>
      <c r="G84" s="129"/>
      <c r="H84" s="129"/>
      <c r="I84" s="131"/>
      <c r="J84" s="131"/>
      <c r="K84" s="129"/>
      <c r="L84" s="132"/>
      <c r="M84" s="132"/>
      <c r="N84" s="78">
        <f t="shared" si="0"/>
        <v>0</v>
      </c>
      <c r="O84" s="134"/>
      <c r="P84" s="134"/>
      <c r="Q84" s="80">
        <f t="shared" si="1"/>
        <v>0</v>
      </c>
      <c r="R84" s="134"/>
      <c r="S84" s="80">
        <f t="shared" si="2"/>
        <v>0</v>
      </c>
      <c r="T84" s="15"/>
    </row>
    <row r="85" spans="1:63" s="21" customFormat="1" ht="51" customHeight="1" x14ac:dyDescent="0.25">
      <c r="A85" s="20"/>
      <c r="B85" s="85">
        <v>66</v>
      </c>
      <c r="C85" s="129"/>
      <c r="D85" s="129"/>
      <c r="E85" s="133"/>
      <c r="F85" s="129"/>
      <c r="G85" s="129"/>
      <c r="H85" s="129"/>
      <c r="I85" s="131"/>
      <c r="J85" s="131"/>
      <c r="K85" s="133"/>
      <c r="L85" s="132"/>
      <c r="M85" s="132"/>
      <c r="N85" s="78">
        <f t="shared" ref="N85:N94" si="3">(M85-L85)/7</f>
        <v>0</v>
      </c>
      <c r="O85" s="134"/>
      <c r="P85" s="134"/>
      <c r="Q85" s="80">
        <f>O85+P85</f>
        <v>0</v>
      </c>
      <c r="R85" s="134"/>
      <c r="S85" s="80">
        <f t="shared" ref="S85:S94" si="4">Q85-R85</f>
        <v>0</v>
      </c>
      <c r="T85" s="15"/>
    </row>
    <row r="86" spans="1:63" s="21" customFormat="1" ht="51" customHeight="1" x14ac:dyDescent="0.25">
      <c r="A86" s="20"/>
      <c r="B86" s="85">
        <v>67</v>
      </c>
      <c r="C86" s="129"/>
      <c r="D86" s="129"/>
      <c r="E86" s="131"/>
      <c r="F86" s="133"/>
      <c r="G86" s="129"/>
      <c r="H86" s="129"/>
      <c r="I86" s="131"/>
      <c r="J86" s="131"/>
      <c r="K86" s="133"/>
      <c r="L86" s="132"/>
      <c r="M86" s="132"/>
      <c r="N86" s="78">
        <f t="shared" si="3"/>
        <v>0</v>
      </c>
      <c r="O86" s="135"/>
      <c r="P86" s="134"/>
      <c r="Q86" s="80">
        <f t="shared" si="1"/>
        <v>0</v>
      </c>
      <c r="R86" s="134"/>
      <c r="S86" s="80">
        <f t="shared" si="4"/>
        <v>0</v>
      </c>
      <c r="T86" s="15"/>
    </row>
    <row r="87" spans="1:63" s="21" customFormat="1" ht="51" customHeight="1" x14ac:dyDescent="0.25">
      <c r="A87" s="20"/>
      <c r="B87" s="85">
        <v>68</v>
      </c>
      <c r="C87" s="133"/>
      <c r="D87" s="133"/>
      <c r="E87" s="133"/>
      <c r="F87" s="133"/>
      <c r="G87" s="129"/>
      <c r="H87" s="129"/>
      <c r="I87" s="131"/>
      <c r="J87" s="131"/>
      <c r="K87" s="133"/>
      <c r="L87" s="132"/>
      <c r="M87" s="132"/>
      <c r="N87" s="78">
        <f t="shared" si="3"/>
        <v>0</v>
      </c>
      <c r="O87" s="135"/>
      <c r="P87" s="134"/>
      <c r="Q87" s="80">
        <f t="shared" ref="Q87:Q94" si="5">O87+P87</f>
        <v>0</v>
      </c>
      <c r="R87" s="134"/>
      <c r="S87" s="80">
        <f t="shared" si="4"/>
        <v>0</v>
      </c>
      <c r="T87" s="15"/>
    </row>
    <row r="88" spans="1:63" s="21" customFormat="1" ht="51" customHeight="1" x14ac:dyDescent="0.25">
      <c r="A88" s="20"/>
      <c r="B88" s="85">
        <v>69</v>
      </c>
      <c r="C88" s="133"/>
      <c r="D88" s="133"/>
      <c r="E88" s="133"/>
      <c r="F88" s="133"/>
      <c r="G88" s="129"/>
      <c r="H88" s="129"/>
      <c r="I88" s="131"/>
      <c r="J88" s="131"/>
      <c r="K88" s="133"/>
      <c r="L88" s="132"/>
      <c r="M88" s="132"/>
      <c r="N88" s="78">
        <f t="shared" si="3"/>
        <v>0</v>
      </c>
      <c r="O88" s="135"/>
      <c r="P88" s="134"/>
      <c r="Q88" s="80">
        <f t="shared" si="5"/>
        <v>0</v>
      </c>
      <c r="R88" s="134"/>
      <c r="S88" s="80">
        <f t="shared" si="4"/>
        <v>0</v>
      </c>
      <c r="T88" s="15"/>
    </row>
    <row r="89" spans="1:63" s="22" customFormat="1" ht="51" customHeight="1" x14ac:dyDescent="0.25">
      <c r="A89" s="19"/>
      <c r="B89" s="85">
        <v>70</v>
      </c>
      <c r="C89" s="133"/>
      <c r="D89" s="133"/>
      <c r="E89" s="133"/>
      <c r="F89" s="133"/>
      <c r="G89" s="129"/>
      <c r="H89" s="129"/>
      <c r="I89" s="131"/>
      <c r="J89" s="131"/>
      <c r="K89" s="133"/>
      <c r="L89" s="132"/>
      <c r="M89" s="132"/>
      <c r="N89" s="78">
        <f t="shared" si="3"/>
        <v>0</v>
      </c>
      <c r="O89" s="135"/>
      <c r="P89" s="134"/>
      <c r="Q89" s="80">
        <f t="shared" si="5"/>
        <v>0</v>
      </c>
      <c r="R89" s="134"/>
      <c r="S89" s="80">
        <f t="shared" si="4"/>
        <v>0</v>
      </c>
      <c r="T89" s="15"/>
    </row>
    <row r="90" spans="1:63" s="10" customFormat="1" ht="51" customHeight="1" x14ac:dyDescent="0.25">
      <c r="A90" s="18"/>
      <c r="B90" s="85">
        <v>71</v>
      </c>
      <c r="C90" s="133"/>
      <c r="D90" s="133"/>
      <c r="E90" s="133"/>
      <c r="F90" s="133"/>
      <c r="G90" s="129"/>
      <c r="H90" s="129"/>
      <c r="I90" s="131"/>
      <c r="J90" s="131"/>
      <c r="K90" s="133"/>
      <c r="L90" s="132"/>
      <c r="M90" s="132"/>
      <c r="N90" s="78">
        <f t="shared" si="3"/>
        <v>0</v>
      </c>
      <c r="O90" s="135"/>
      <c r="P90" s="134"/>
      <c r="Q90" s="80">
        <f t="shared" si="5"/>
        <v>0</v>
      </c>
      <c r="R90" s="134"/>
      <c r="S90" s="80">
        <f t="shared" si="4"/>
        <v>0</v>
      </c>
      <c r="T90" s="15"/>
    </row>
    <row r="91" spans="1:63" s="10" customFormat="1" ht="51" customHeight="1" x14ac:dyDescent="0.25">
      <c r="A91" s="18"/>
      <c r="B91" s="85">
        <v>72</v>
      </c>
      <c r="C91" s="133"/>
      <c r="D91" s="133"/>
      <c r="E91" s="133"/>
      <c r="F91" s="133"/>
      <c r="G91" s="129"/>
      <c r="H91" s="129"/>
      <c r="I91" s="131"/>
      <c r="J91" s="131"/>
      <c r="K91" s="133"/>
      <c r="L91" s="132"/>
      <c r="M91" s="132"/>
      <c r="N91" s="78">
        <f t="shared" si="3"/>
        <v>0</v>
      </c>
      <c r="O91" s="135"/>
      <c r="P91" s="134"/>
      <c r="Q91" s="80">
        <f t="shared" si="5"/>
        <v>0</v>
      </c>
      <c r="R91" s="134"/>
      <c r="S91" s="80">
        <f t="shared" si="4"/>
        <v>0</v>
      </c>
      <c r="T91" s="15"/>
    </row>
    <row r="92" spans="1:63" s="10" customFormat="1" ht="51" customHeight="1" x14ac:dyDescent="0.25">
      <c r="A92" s="18"/>
      <c r="B92" s="85">
        <v>73</v>
      </c>
      <c r="C92" s="133"/>
      <c r="D92" s="133"/>
      <c r="E92" s="133"/>
      <c r="F92" s="133"/>
      <c r="G92" s="129"/>
      <c r="H92" s="129"/>
      <c r="I92" s="131"/>
      <c r="J92" s="131"/>
      <c r="K92" s="133"/>
      <c r="L92" s="132"/>
      <c r="M92" s="132"/>
      <c r="N92" s="78">
        <f t="shared" si="3"/>
        <v>0</v>
      </c>
      <c r="O92" s="135"/>
      <c r="P92" s="134"/>
      <c r="Q92" s="80">
        <f t="shared" si="5"/>
        <v>0</v>
      </c>
      <c r="R92" s="134"/>
      <c r="S92" s="80">
        <f t="shared" si="4"/>
        <v>0</v>
      </c>
      <c r="T92" s="15"/>
    </row>
    <row r="93" spans="1:63" s="10" customFormat="1" ht="51" customHeight="1" x14ac:dyDescent="0.25">
      <c r="A93" s="18"/>
      <c r="B93" s="85">
        <v>74</v>
      </c>
      <c r="C93" s="133"/>
      <c r="D93" s="133"/>
      <c r="E93" s="133"/>
      <c r="F93" s="133"/>
      <c r="G93" s="129"/>
      <c r="H93" s="129"/>
      <c r="I93" s="131"/>
      <c r="J93" s="131"/>
      <c r="K93" s="133"/>
      <c r="L93" s="132"/>
      <c r="M93" s="132"/>
      <c r="N93" s="78">
        <f t="shared" si="3"/>
        <v>0</v>
      </c>
      <c r="O93" s="135"/>
      <c r="P93" s="134"/>
      <c r="Q93" s="80">
        <f t="shared" si="5"/>
        <v>0</v>
      </c>
      <c r="R93" s="134"/>
      <c r="S93" s="80">
        <f t="shared" si="4"/>
        <v>0</v>
      </c>
      <c r="T93" s="15"/>
    </row>
    <row r="94" spans="1:63" s="22" customFormat="1" ht="51" customHeight="1" x14ac:dyDescent="0.25">
      <c r="A94" s="18"/>
      <c r="B94" s="85">
        <v>75</v>
      </c>
      <c r="C94" s="133"/>
      <c r="D94" s="133"/>
      <c r="E94" s="133"/>
      <c r="F94" s="133"/>
      <c r="G94" s="129"/>
      <c r="H94" s="129"/>
      <c r="I94" s="131"/>
      <c r="J94" s="131"/>
      <c r="K94" s="133"/>
      <c r="L94" s="132"/>
      <c r="M94" s="132"/>
      <c r="N94" s="78">
        <f t="shared" si="3"/>
        <v>0</v>
      </c>
      <c r="O94" s="135"/>
      <c r="P94" s="134"/>
      <c r="Q94" s="80">
        <f t="shared" si="5"/>
        <v>0</v>
      </c>
      <c r="R94" s="134"/>
      <c r="S94" s="80">
        <f t="shared" si="4"/>
        <v>0</v>
      </c>
      <c r="T94" s="15"/>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row>
    <row r="95" spans="1:63" s="22" customFormat="1" ht="37.5" customHeight="1" x14ac:dyDescent="0.25">
      <c r="A95" s="18"/>
      <c r="B95" s="2"/>
      <c r="C95" s="81"/>
      <c r="D95" s="81"/>
      <c r="E95" s="81"/>
      <c r="F95" s="81"/>
      <c r="G95" s="81"/>
      <c r="H95" s="81"/>
      <c r="I95" s="81"/>
      <c r="J95" s="81"/>
      <c r="K95" s="81"/>
      <c r="L95" s="82"/>
      <c r="M95" s="82"/>
      <c r="N95" s="81"/>
      <c r="O95" s="81"/>
      <c r="P95" s="81"/>
      <c r="Q95" s="81"/>
      <c r="R95" s="70"/>
      <c r="S95" s="70"/>
      <c r="T95" s="15"/>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row>
  </sheetData>
  <sheetProtection algorithmName="SHA-512" hashValue="jnN3+M4ba8iJ2/p/XFWSrhTQLW6ofSzu/zUgtQtOvs/ZMTfZ/cvfnq8vW/euGyk0a0TN5YrSrQj6gAuVuz+NLw==" saltValue="z5j9BaQooL221d/ZP408bA==" spinCount="100000" sheet="1" objects="1" scenarios="1"/>
  <mergeCells count="18">
    <mergeCell ref="C3:E3"/>
    <mergeCell ref="F3:I3"/>
    <mergeCell ref="F7:I7"/>
    <mergeCell ref="F5:I5"/>
    <mergeCell ref="C7:E7"/>
    <mergeCell ref="C5:E5"/>
    <mergeCell ref="O17:S17"/>
    <mergeCell ref="K17:N17"/>
    <mergeCell ref="C9:E9"/>
    <mergeCell ref="C11:E11"/>
    <mergeCell ref="C13:E13"/>
    <mergeCell ref="F11:I11"/>
    <mergeCell ref="F13:I13"/>
    <mergeCell ref="F9:I9"/>
    <mergeCell ref="F15:I15"/>
    <mergeCell ref="G17:J17"/>
    <mergeCell ref="C15:E15"/>
    <mergeCell ref="C17:F17"/>
  </mergeCells>
  <conditionalFormatting sqref="P20:P94">
    <cfRule type="cellIs" dxfId="2" priority="3" operator="greaterThan">
      <formula>O20*0.2</formula>
    </cfRule>
  </conditionalFormatting>
  <conditionalFormatting sqref="N20:N94 Q20:Q94 S20:S94">
    <cfRule type="cellIs" dxfId="1" priority="2" operator="equal">
      <formula>0</formula>
    </cfRule>
  </conditionalFormatting>
  <conditionalFormatting sqref="F15:I15">
    <cfRule type="cellIs" dxfId="0" priority="1" operator="equal">
      <formula>"Please complete Supporting Evidence Sheet"</formula>
    </cfRule>
  </conditionalFormatting>
  <dataValidations count="5">
    <dataValidation type="decimal" operator="lessThanOrEqual" showInputMessage="1" showErrorMessage="1" errorTitle="Over threshold" error="Indirect costs cannot be greater than 20% of Direct Costs" promptTitle="Indirect Costs" prompt="Project Management and Contingency up to 20% of Direct Costs." sqref="P20:P94">
      <formula1>O20*0.2</formula1>
    </dataValidation>
    <dataValidation type="decimal" allowBlank="1" showInputMessage="1" showErrorMessage="1" errorTitle="Invalid Coordinates" error="Coordinate Start X should be between 137.7 and 153.6." sqref="G20:G94">
      <formula1>137.7</formula1>
      <formula2>153.6</formula2>
    </dataValidation>
    <dataValidation type="decimal" allowBlank="1" showInputMessage="1" showErrorMessage="1" errorTitle="Invalid coordinates" error="Coordinate End X should be between 137.7 and 153.6." promptTitle="End Coordinates" prompt="If end coordinates are the same as start coordinates, please duplicate start coordinates." sqref="I20:I94">
      <formula1>137.7</formula1>
      <formula2>153.6</formula2>
    </dataValidation>
    <dataValidation type="decimal" allowBlank="1" showInputMessage="1" showErrorMessage="1" errorTitle="Invalid coordinates" error="Coordinate Start Y should be between -9.1 and -29.2." sqref="H20:H94">
      <formula1>-29.2</formula1>
      <formula2>-9.1</formula2>
    </dataValidation>
    <dataValidation type="decimal" allowBlank="1" showInputMessage="1" showErrorMessage="1" errorTitle="Invalid Coordinates" error="Coordinate End Y should be between -9.1 and -29.2." promptTitle="End Coordinates" prompt="If end coordinates are the same as start coordinates, please duplicate start coordinates." sqref="J20:J94">
      <formula1>-29.2</formula1>
      <formula2>-9.1</formula2>
    </dataValidation>
  </dataValidations>
  <pageMargins left="0.23622047244094491" right="0.23622047244094491" top="0.74803149606299213" bottom="0.74803149606299213" header="0.31496062992125984" footer="0.31496062992125984"/>
  <pageSetup paperSize="8" scale="1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F29"/>
  <sheetViews>
    <sheetView view="pageBreakPreview" zoomScale="60" zoomScaleNormal="60" workbookViewId="0">
      <selection activeCell="C16" sqref="C16"/>
    </sheetView>
  </sheetViews>
  <sheetFormatPr defaultColWidth="0" defaultRowHeight="15" zeroHeight="1" x14ac:dyDescent="0.25"/>
  <cols>
    <col min="1" max="1" width="3.140625" customWidth="1"/>
    <col min="2" max="2" width="69" customWidth="1"/>
    <col min="3" max="3" width="109.140625" customWidth="1"/>
    <col min="4" max="4" width="5.7109375" customWidth="1"/>
    <col min="5" max="5" width="96.7109375" customWidth="1"/>
    <col min="6" max="6" width="5.7109375" customWidth="1"/>
    <col min="7" max="16384" width="9.140625" hidden="1"/>
  </cols>
  <sheetData>
    <row r="1" spans="1:6" ht="41.1" customHeight="1" thickBot="1" x14ac:dyDescent="0.3">
      <c r="A1" s="58"/>
      <c r="B1" s="59" t="s">
        <v>77</v>
      </c>
      <c r="C1" s="60"/>
      <c r="D1" s="59"/>
      <c r="E1" s="59"/>
      <c r="F1" s="61"/>
    </row>
    <row r="2" spans="1:6" ht="17.25" customHeight="1" x14ac:dyDescent="0.25">
      <c r="A2" s="48"/>
      <c r="B2" s="49"/>
      <c r="C2" s="49"/>
      <c r="D2" s="49"/>
      <c r="E2" s="49"/>
      <c r="F2" s="50"/>
    </row>
    <row r="3" spans="1:6" ht="33.75" customHeight="1" x14ac:dyDescent="0.25">
      <c r="A3" s="51"/>
      <c r="B3" s="119" t="str">
        <f>'PROJECT SCOPE'!C3</f>
        <v>Applicant Organisation</v>
      </c>
      <c r="C3" s="118">
        <f>'PROJECT SCOPE'!F3</f>
        <v>0</v>
      </c>
      <c r="D3" s="42"/>
      <c r="E3" s="42"/>
      <c r="F3" s="52"/>
    </row>
    <row r="4" spans="1:6" ht="8.25" customHeight="1" x14ac:dyDescent="0.25">
      <c r="A4" s="53"/>
      <c r="B4" s="42"/>
      <c r="C4" s="42"/>
      <c r="D4" s="42"/>
      <c r="E4" s="42"/>
      <c r="F4" s="52"/>
    </row>
    <row r="5" spans="1:6" ht="33.75" customHeight="1" x14ac:dyDescent="0.25">
      <c r="A5" s="51"/>
      <c r="B5" s="119" t="str">
        <f>'PROJECT SCOPE'!C5</f>
        <v xml:space="preserve">Funding Program (event) </v>
      </c>
      <c r="C5" s="118" t="str">
        <f>'PROJECT SCOPE'!F5</f>
        <v xml:space="preserve">2020-21 Queensland Resilience and Risk Reduction Funding </v>
      </c>
      <c r="D5" s="42"/>
      <c r="E5" s="42"/>
      <c r="F5" s="52"/>
    </row>
    <row r="6" spans="1:6" ht="8.25" customHeight="1" x14ac:dyDescent="0.25">
      <c r="A6" s="53"/>
      <c r="B6" s="42"/>
      <c r="C6" s="42"/>
      <c r="D6" s="42"/>
      <c r="E6" s="42"/>
      <c r="F6" s="52"/>
    </row>
    <row r="7" spans="1:6" ht="33.75" customHeight="1" x14ac:dyDescent="0.25">
      <c r="A7" s="54"/>
      <c r="B7" s="119" t="str">
        <f>'PROJECT SCOPE'!C7</f>
        <v>Submission type</v>
      </c>
      <c r="C7" s="118" t="str">
        <f>'PROJECT SCOPE'!F7</f>
        <v xml:space="preserve">Resilience and Risk Reduction  </v>
      </c>
      <c r="D7" s="42"/>
      <c r="E7" s="42"/>
      <c r="F7" s="52"/>
    </row>
    <row r="8" spans="1:6" ht="8.25" customHeight="1" x14ac:dyDescent="0.25">
      <c r="A8" s="53"/>
      <c r="B8" s="42"/>
      <c r="C8" s="42"/>
      <c r="D8" s="42"/>
      <c r="E8" s="42"/>
      <c r="F8" s="52"/>
    </row>
    <row r="9" spans="1:6" ht="33.75" customHeight="1" x14ac:dyDescent="0.25">
      <c r="A9" s="54"/>
      <c r="B9" s="119" t="str">
        <f>'PROJECT SCOPE'!C9</f>
        <v>Requested funding - $ Value (excl GST)</v>
      </c>
      <c r="C9" s="120">
        <f>'PROJECT SCOPE'!F9</f>
        <v>0</v>
      </c>
      <c r="D9" s="42"/>
      <c r="E9" s="42"/>
      <c r="F9" s="52"/>
    </row>
    <row r="10" spans="1:6" ht="8.25" customHeight="1" x14ac:dyDescent="0.25">
      <c r="A10" s="53"/>
      <c r="B10" s="42"/>
      <c r="C10" s="42"/>
      <c r="D10" s="42"/>
      <c r="E10" s="42"/>
      <c r="F10" s="52"/>
    </row>
    <row r="11" spans="1:6" ht="33.75" customHeight="1" x14ac:dyDescent="0.25">
      <c r="A11" s="54"/>
      <c r="B11" s="119" t="str">
        <f>'PROJECT SCOPE'!C11</f>
        <v>Applicant / other contribution - $Value (excl GST)</v>
      </c>
      <c r="C11" s="120">
        <f>'PROJECT SCOPE'!F11</f>
        <v>0</v>
      </c>
      <c r="D11" s="42"/>
      <c r="E11" s="42"/>
      <c r="F11" s="52"/>
    </row>
    <row r="12" spans="1:6" ht="8.25" customHeight="1" x14ac:dyDescent="0.25">
      <c r="A12" s="53"/>
      <c r="B12" s="42"/>
      <c r="C12" s="42"/>
      <c r="D12" s="42"/>
      <c r="E12" s="42"/>
      <c r="F12" s="52"/>
    </row>
    <row r="13" spans="1:6" ht="33.75" customHeight="1" x14ac:dyDescent="0.25">
      <c r="A13" s="51"/>
      <c r="B13" s="119" t="str">
        <f>'PROJECT SCOPE'!C13</f>
        <v>Total estimated cost - $ Value (excl GST)</v>
      </c>
      <c r="C13" s="120">
        <f>'PROJECT SCOPE'!F13</f>
        <v>0</v>
      </c>
      <c r="D13" s="42"/>
      <c r="E13" s="42"/>
      <c r="F13" s="52"/>
    </row>
    <row r="14" spans="1:6" ht="8.25" customHeight="1" x14ac:dyDescent="0.25">
      <c r="A14" s="51"/>
      <c r="B14" s="26"/>
      <c r="C14" s="26"/>
      <c r="D14" s="26"/>
      <c r="E14" s="25"/>
      <c r="F14" s="52"/>
    </row>
    <row r="15" spans="1:6" ht="100.5" customHeight="1" x14ac:dyDescent="0.25">
      <c r="A15" s="51"/>
      <c r="B15" s="47" t="s">
        <v>80</v>
      </c>
      <c r="C15" s="148" t="s">
        <v>79</v>
      </c>
      <c r="D15" s="40"/>
      <c r="E15" s="149" t="s">
        <v>74</v>
      </c>
      <c r="F15" s="52"/>
    </row>
    <row r="16" spans="1:6" ht="208.5" customHeight="1" x14ac:dyDescent="0.25">
      <c r="A16" s="51"/>
      <c r="B16" s="32" t="s">
        <v>78</v>
      </c>
      <c r="C16" s="150"/>
      <c r="D16" s="151"/>
      <c r="E16" s="150"/>
      <c r="F16" s="52"/>
    </row>
    <row r="17" spans="1:6" ht="208.5" customHeight="1" x14ac:dyDescent="0.25">
      <c r="A17" s="51"/>
      <c r="B17" s="32" t="s">
        <v>23</v>
      </c>
      <c r="C17" s="150"/>
      <c r="D17" s="151"/>
      <c r="E17" s="150"/>
      <c r="F17" s="52"/>
    </row>
    <row r="18" spans="1:6" ht="208.5" customHeight="1" x14ac:dyDescent="0.25">
      <c r="A18" s="51"/>
      <c r="B18" s="32" t="s">
        <v>81</v>
      </c>
      <c r="C18" s="150"/>
      <c r="D18" s="151"/>
      <c r="E18" s="150"/>
      <c r="F18" s="52"/>
    </row>
    <row r="19" spans="1:6" ht="208.5" customHeight="1" x14ac:dyDescent="0.25">
      <c r="A19" s="51"/>
      <c r="B19" s="32" t="s">
        <v>75</v>
      </c>
      <c r="C19" s="150"/>
      <c r="D19" s="151"/>
      <c r="E19" s="150"/>
      <c r="F19" s="52"/>
    </row>
    <row r="20" spans="1:6" ht="208.5" customHeight="1" x14ac:dyDescent="0.25">
      <c r="A20" s="51"/>
      <c r="B20" s="32" t="s">
        <v>18</v>
      </c>
      <c r="C20" s="150"/>
      <c r="D20" s="151"/>
      <c r="E20" s="150"/>
      <c r="F20" s="52"/>
    </row>
    <row r="21" spans="1:6" ht="208.5" customHeight="1" x14ac:dyDescent="0.25">
      <c r="A21" s="51"/>
      <c r="B21" s="32" t="s">
        <v>76</v>
      </c>
      <c r="C21" s="150"/>
      <c r="D21" s="151"/>
      <c r="E21" s="150"/>
      <c r="F21" s="52"/>
    </row>
    <row r="22" spans="1:6" ht="208.5" customHeight="1" x14ac:dyDescent="0.25">
      <c r="A22" s="51"/>
      <c r="B22" s="32" t="s">
        <v>17</v>
      </c>
      <c r="C22" s="150"/>
      <c r="D22" s="151"/>
      <c r="E22" s="150"/>
      <c r="F22" s="52"/>
    </row>
    <row r="23" spans="1:6" ht="143.25" customHeight="1" x14ac:dyDescent="0.25">
      <c r="A23" s="51"/>
      <c r="B23" s="137" t="s">
        <v>42</v>
      </c>
      <c r="C23" s="150"/>
      <c r="D23" s="151"/>
      <c r="E23" s="150"/>
      <c r="F23" s="52"/>
    </row>
    <row r="24" spans="1:6" ht="143.25" customHeight="1" x14ac:dyDescent="0.25">
      <c r="A24" s="51"/>
      <c r="B24" s="137" t="s">
        <v>42</v>
      </c>
      <c r="C24" s="150"/>
      <c r="D24" s="151"/>
      <c r="E24" s="150"/>
      <c r="F24" s="52"/>
    </row>
    <row r="25" spans="1:6" ht="143.25" customHeight="1" x14ac:dyDescent="0.25">
      <c r="A25" s="51"/>
      <c r="B25" s="137" t="s">
        <v>42</v>
      </c>
      <c r="C25" s="150"/>
      <c r="D25" s="151"/>
      <c r="E25" s="150"/>
      <c r="F25" s="52"/>
    </row>
    <row r="26" spans="1:6" ht="143.25" customHeight="1" x14ac:dyDescent="0.25">
      <c r="A26" s="51"/>
      <c r="B26" s="137" t="s">
        <v>42</v>
      </c>
      <c r="C26" s="150"/>
      <c r="D26" s="151"/>
      <c r="E26" s="150"/>
      <c r="F26" s="52"/>
    </row>
    <row r="27" spans="1:6" ht="143.25" customHeight="1" x14ac:dyDescent="0.25">
      <c r="A27" s="51"/>
      <c r="B27" s="137" t="s">
        <v>42</v>
      </c>
      <c r="C27" s="150"/>
      <c r="D27" s="151"/>
      <c r="E27" s="150"/>
      <c r="F27" s="52"/>
    </row>
    <row r="28" spans="1:6" ht="143.25" customHeight="1" x14ac:dyDescent="0.25">
      <c r="A28" s="51"/>
      <c r="B28" s="137" t="s">
        <v>42</v>
      </c>
      <c r="C28" s="150"/>
      <c r="D28" s="151"/>
      <c r="E28" s="150"/>
      <c r="F28" s="52"/>
    </row>
    <row r="29" spans="1:6" ht="15.75" thickBot="1" x14ac:dyDescent="0.3">
      <c r="A29" s="55"/>
      <c r="B29" s="56"/>
      <c r="C29" s="56"/>
      <c r="D29" s="56"/>
      <c r="E29" s="56"/>
      <c r="F29" s="57"/>
    </row>
  </sheetData>
  <sheetProtection algorithmName="SHA-512" hashValue="/taBVtoZQGFv6/h6szdqEXWJOJRkVIQQZN4n6wi6ohbgIhPno3bXMPJWqFPIJBOZf2zQXMAE9GPx1p4kOGldjg==" saltValue="rm0GVllNUcHrkGTEU8oY+Q==" spinCount="100000" sheet="1" objects="1" scenarios="1"/>
  <pageMargins left="0.25" right="0.25" top="0.75" bottom="0.75" header="0.3" footer="0.3"/>
  <pageSetup paperSize="8" scale="3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I31"/>
  <sheetViews>
    <sheetView zoomScale="55" zoomScaleNormal="55" workbookViewId="0">
      <selection sqref="A1:G21"/>
    </sheetView>
  </sheetViews>
  <sheetFormatPr defaultColWidth="0" defaultRowHeight="15" zeroHeight="1" x14ac:dyDescent="0.25"/>
  <cols>
    <col min="1" max="1" width="5.28515625" customWidth="1"/>
    <col min="2" max="2" width="27.5703125" customWidth="1"/>
    <col min="3" max="3" width="56.42578125" customWidth="1"/>
    <col min="4" max="4" width="20.42578125" customWidth="1"/>
    <col min="5" max="5" width="59.5703125" customWidth="1"/>
    <col min="6" max="6" width="59.85546875" customWidth="1"/>
    <col min="7" max="7" width="6.140625" style="117" customWidth="1"/>
    <col min="8" max="9" width="0" hidden="1" customWidth="1"/>
    <col min="10" max="16384" width="43.7109375" hidden="1"/>
  </cols>
  <sheetData>
    <row r="1" spans="1:7" ht="41.1" customHeight="1" thickBot="1" x14ac:dyDescent="0.3">
      <c r="A1" s="94"/>
      <c r="B1" s="96" t="s">
        <v>58</v>
      </c>
      <c r="C1" s="97"/>
      <c r="D1" s="96"/>
      <c r="E1" s="96"/>
      <c r="F1" s="96"/>
      <c r="G1" s="99"/>
    </row>
    <row r="2" spans="1:7" x14ac:dyDescent="0.25">
      <c r="A2" s="140"/>
      <c r="B2" s="141"/>
      <c r="C2" s="141"/>
      <c r="D2" s="141"/>
      <c r="E2" s="141"/>
      <c r="F2" s="141"/>
      <c r="G2" s="144"/>
    </row>
    <row r="3" spans="1:7" ht="33.75" customHeight="1" x14ac:dyDescent="0.25">
      <c r="A3" s="123"/>
      <c r="B3" s="184" t="s">
        <v>14</v>
      </c>
      <c r="C3" s="185"/>
      <c r="D3" s="186">
        <f>'PROJECT SCOPE'!F3</f>
        <v>0</v>
      </c>
      <c r="E3" s="187"/>
      <c r="F3" s="142"/>
      <c r="G3" s="145"/>
    </row>
    <row r="4" spans="1:7" ht="8.25" customHeight="1" x14ac:dyDescent="0.25">
      <c r="A4" s="124"/>
      <c r="B4" s="62"/>
      <c r="C4" s="62"/>
      <c r="D4" s="62"/>
      <c r="E4" s="62"/>
      <c r="F4" s="142"/>
      <c r="G4" s="145"/>
    </row>
    <row r="5" spans="1:7" ht="33.75" customHeight="1" x14ac:dyDescent="0.25">
      <c r="A5" s="124"/>
      <c r="B5" s="184" t="s">
        <v>13</v>
      </c>
      <c r="C5" s="185"/>
      <c r="D5" s="186" t="str">
        <f>'PROJECT SCOPE'!F5</f>
        <v xml:space="preserve">2020-21 Queensland Resilience and Risk Reduction Funding </v>
      </c>
      <c r="E5" s="187" t="s">
        <v>9</v>
      </c>
      <c r="F5" s="142"/>
      <c r="G5" s="145"/>
    </row>
    <row r="6" spans="1:7" ht="8.25" customHeight="1" x14ac:dyDescent="0.25">
      <c r="A6" s="124"/>
      <c r="B6" s="62"/>
      <c r="C6" s="62"/>
      <c r="D6" s="62"/>
      <c r="E6" s="62"/>
      <c r="F6" s="142"/>
      <c r="G6" s="145"/>
    </row>
    <row r="7" spans="1:7" ht="33.75" customHeight="1" x14ac:dyDescent="0.25">
      <c r="A7" s="124"/>
      <c r="B7" s="184" t="s">
        <v>0</v>
      </c>
      <c r="C7" s="185"/>
      <c r="D7" s="186" t="str">
        <f>'PROJECT SCOPE'!F7</f>
        <v xml:space="preserve">Resilience and Risk Reduction  </v>
      </c>
      <c r="E7" s="187" t="s">
        <v>12</v>
      </c>
      <c r="F7" s="142"/>
      <c r="G7" s="145"/>
    </row>
    <row r="8" spans="1:7" ht="8.25" customHeight="1" x14ac:dyDescent="0.25">
      <c r="A8" s="124"/>
      <c r="B8" s="62"/>
      <c r="C8" s="62"/>
      <c r="D8" s="62"/>
      <c r="E8" s="136"/>
      <c r="F8" s="142"/>
      <c r="G8" s="145"/>
    </row>
    <row r="9" spans="1:7" ht="33.75" customHeight="1" x14ac:dyDescent="0.25">
      <c r="A9" s="124"/>
      <c r="B9" s="184" t="s">
        <v>40</v>
      </c>
      <c r="C9" s="185"/>
      <c r="D9" s="188">
        <f>'PROJECT SCOPE'!F9</f>
        <v>0</v>
      </c>
      <c r="E9" s="189" t="e">
        <f>#REF!</f>
        <v>#REF!</v>
      </c>
      <c r="F9" s="142"/>
      <c r="G9" s="145"/>
    </row>
    <row r="10" spans="1:7" ht="8.25" customHeight="1" x14ac:dyDescent="0.25">
      <c r="A10" s="124"/>
      <c r="B10" s="62"/>
      <c r="C10" s="62"/>
      <c r="D10" s="62"/>
      <c r="E10" s="136"/>
      <c r="F10" s="142"/>
      <c r="G10" s="145"/>
    </row>
    <row r="11" spans="1:7" ht="33.75" customHeight="1" x14ac:dyDescent="0.25">
      <c r="A11" s="124"/>
      <c r="B11" s="184" t="s">
        <v>39</v>
      </c>
      <c r="C11" s="185"/>
      <c r="D11" s="188">
        <f>'PROJECT SCOPE'!F11</f>
        <v>0</v>
      </c>
      <c r="E11" s="189" t="e">
        <f>#REF!</f>
        <v>#REF!</v>
      </c>
      <c r="F11" s="142"/>
      <c r="G11" s="145"/>
    </row>
    <row r="12" spans="1:7" ht="8.25" customHeight="1" x14ac:dyDescent="0.25">
      <c r="A12" s="124"/>
      <c r="B12" s="62"/>
      <c r="C12" s="62"/>
      <c r="D12" s="62"/>
      <c r="E12" s="136"/>
      <c r="F12" s="142"/>
      <c r="G12" s="145"/>
    </row>
    <row r="13" spans="1:7" ht="33.75" customHeight="1" x14ac:dyDescent="0.25">
      <c r="A13" s="124"/>
      <c r="B13" s="184" t="s">
        <v>41</v>
      </c>
      <c r="C13" s="185"/>
      <c r="D13" s="188">
        <f>'PROJECT SCOPE'!F13</f>
        <v>0</v>
      </c>
      <c r="E13" s="189" t="e">
        <f>#REF!</f>
        <v>#REF!</v>
      </c>
      <c r="F13" s="142"/>
      <c r="G13" s="145"/>
    </row>
    <row r="14" spans="1:7" x14ac:dyDescent="0.25">
      <c r="A14" s="143"/>
      <c r="B14" s="142"/>
      <c r="C14" s="142"/>
      <c r="D14" s="142"/>
      <c r="E14" s="142"/>
      <c r="F14" s="142"/>
      <c r="G14" s="145"/>
    </row>
    <row r="15" spans="1:7" ht="143.25" customHeight="1" x14ac:dyDescent="0.25">
      <c r="A15" s="143"/>
      <c r="B15" s="180" t="s">
        <v>31</v>
      </c>
      <c r="C15" s="181"/>
      <c r="D15" s="181"/>
      <c r="E15" s="181"/>
      <c r="F15" s="182"/>
      <c r="G15" s="145"/>
    </row>
    <row r="16" spans="1:7" ht="52.5" customHeight="1" x14ac:dyDescent="0.25">
      <c r="A16" s="143"/>
      <c r="B16" s="41" t="s">
        <v>4</v>
      </c>
      <c r="C16" s="28"/>
      <c r="D16" s="28"/>
      <c r="E16" s="28"/>
      <c r="F16" s="121"/>
      <c r="G16" s="145"/>
    </row>
    <row r="17" spans="1:7" ht="33" customHeight="1" x14ac:dyDescent="0.25">
      <c r="A17" s="143"/>
      <c r="B17" s="114" t="s">
        <v>6</v>
      </c>
      <c r="C17" s="125"/>
      <c r="D17" s="29" t="s">
        <v>20</v>
      </c>
      <c r="E17" s="126"/>
      <c r="F17" s="121"/>
      <c r="G17" s="145"/>
    </row>
    <row r="18" spans="1:7" ht="88.5" customHeight="1" x14ac:dyDescent="0.25">
      <c r="A18" s="143"/>
      <c r="B18" s="114" t="s">
        <v>5</v>
      </c>
      <c r="C18" s="127"/>
      <c r="D18" s="115" t="s">
        <v>21</v>
      </c>
      <c r="E18" s="128"/>
      <c r="F18" s="121"/>
      <c r="G18" s="145"/>
    </row>
    <row r="19" spans="1:7" ht="35.25" customHeight="1" x14ac:dyDescent="0.25">
      <c r="A19" s="143"/>
      <c r="B19" s="30"/>
      <c r="C19" s="31"/>
      <c r="D19" s="31"/>
      <c r="E19" s="31"/>
      <c r="F19" s="122"/>
      <c r="G19" s="145"/>
    </row>
    <row r="20" spans="1:7" ht="45" customHeight="1" x14ac:dyDescent="0.25">
      <c r="A20" s="143"/>
      <c r="B20" s="183" t="s">
        <v>19</v>
      </c>
      <c r="C20" s="181"/>
      <c r="D20" s="181"/>
      <c r="E20" s="181"/>
      <c r="F20" s="181"/>
      <c r="G20" s="145"/>
    </row>
    <row r="21" spans="1:7" ht="18.75" customHeight="1" thickBot="1" x14ac:dyDescent="0.3">
      <c r="A21" s="146"/>
      <c r="B21" s="116"/>
      <c r="C21" s="116"/>
      <c r="D21" s="116"/>
      <c r="E21" s="116"/>
      <c r="F21" s="116"/>
      <c r="G21" s="147"/>
    </row>
    <row r="22" spans="1:7" hidden="1" x14ac:dyDescent="0.25"/>
    <row r="23" spans="1:7" hidden="1" x14ac:dyDescent="0.25"/>
    <row r="24" spans="1:7" hidden="1" x14ac:dyDescent="0.25"/>
    <row r="25" spans="1:7" hidden="1" x14ac:dyDescent="0.25"/>
    <row r="26" spans="1:7" hidden="1" x14ac:dyDescent="0.25"/>
    <row r="27" spans="1:7" hidden="1" x14ac:dyDescent="0.25"/>
    <row r="28" spans="1:7" hidden="1" x14ac:dyDescent="0.25"/>
    <row r="29" spans="1:7" hidden="1" x14ac:dyDescent="0.25"/>
    <row r="30" spans="1:7" hidden="1" x14ac:dyDescent="0.25"/>
    <row r="31" spans="1:7" hidden="1" x14ac:dyDescent="0.25"/>
  </sheetData>
  <sheetProtection algorithmName="SHA-512" hashValue="pb/Ryf1s0JCvN4nbfNUif7DGLZqaZ0FfgsFxiutiLzgMLTKTuq/h6lpMVHzmnnS8oK98uq8IqT0wVraKsctT+w==" saltValue="U0zGundUHVTNUVTLlHpgZw==" spinCount="100000" sheet="1" objects="1" scenarios="1"/>
  <mergeCells count="14">
    <mergeCell ref="B15:F15"/>
    <mergeCell ref="B20:F20"/>
    <mergeCell ref="B3:C3"/>
    <mergeCell ref="B5:C5"/>
    <mergeCell ref="B7:C7"/>
    <mergeCell ref="D3:E3"/>
    <mergeCell ref="D5:E5"/>
    <mergeCell ref="D7:E7"/>
    <mergeCell ref="B9:C9"/>
    <mergeCell ref="B11:C11"/>
    <mergeCell ref="B13:C13"/>
    <mergeCell ref="D9:E9"/>
    <mergeCell ref="D11:E11"/>
    <mergeCell ref="D13:E13"/>
  </mergeCells>
  <pageMargins left="0.70866141732283472" right="0.70866141732283472" top="0.74803149606299213" bottom="0.74803149606299213" header="0.31496062992125984" footer="0.31496062992125984"/>
  <pageSetup paperSize="9"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Z76"/>
  <sheetViews>
    <sheetView workbookViewId="0">
      <selection activeCell="D28" sqref="D28"/>
    </sheetView>
  </sheetViews>
  <sheetFormatPr defaultRowHeight="15" x14ac:dyDescent="0.25"/>
  <cols>
    <col min="1" max="1" width="9.85546875" style="1" customWidth="1"/>
    <col min="2" max="9" width="28.28515625" style="1" customWidth="1"/>
    <col min="10" max="17" width="27.85546875" customWidth="1"/>
    <col min="18" max="26" width="29.42578125" customWidth="1"/>
    <col min="27" max="27" width="44" bestFit="1" customWidth="1"/>
    <col min="28" max="28" width="44" customWidth="1"/>
    <col min="29" max="52" width="28.140625" customWidth="1"/>
  </cols>
  <sheetData>
    <row r="1" spans="1:52" s="86" customFormat="1" ht="75" x14ac:dyDescent="0.25">
      <c r="A1" s="86" t="s">
        <v>49</v>
      </c>
      <c r="B1" s="86" t="str">
        <f>'PROJECT SCOPE'!C3</f>
        <v>Applicant Organisation</v>
      </c>
      <c r="C1" s="86" t="str">
        <f>'PROJECT SCOPE'!C5</f>
        <v xml:space="preserve">Funding Program (event) </v>
      </c>
      <c r="D1" s="86" t="str">
        <f>'PROJECT SCOPE'!C7</f>
        <v>Submission type</v>
      </c>
      <c r="E1" s="86" t="str">
        <f>'PROJECT SCOPE'!C9</f>
        <v>Requested funding - $ Value (excl GST)</v>
      </c>
      <c r="F1" s="86" t="str">
        <f>'PROJECT SCOPE'!C11</f>
        <v>Applicant / other contribution - $Value (excl GST)</v>
      </c>
      <c r="G1" s="86" t="str">
        <f>'PROJECT SCOPE'!C13</f>
        <v>Total estimated cost - $ Value (excl GST)</v>
      </c>
      <c r="H1" s="86" t="str">
        <f>'PROJECT SCOPE'!C15</f>
        <v>All Supporting Evidence attached? (SUPPORTING EVIDENCE sheet complete)</v>
      </c>
      <c r="I1" s="86" t="s">
        <v>49</v>
      </c>
      <c r="J1" s="86" t="s">
        <v>29</v>
      </c>
      <c r="K1" s="86" t="s">
        <v>44</v>
      </c>
      <c r="L1" s="86" t="s">
        <v>43</v>
      </c>
      <c r="M1" s="86" t="s">
        <v>45</v>
      </c>
      <c r="N1" s="86" t="s">
        <v>8</v>
      </c>
      <c r="O1" s="86" t="s">
        <v>7</v>
      </c>
      <c r="P1" s="86" t="s">
        <v>1</v>
      </c>
      <c r="Q1" s="86" t="s">
        <v>2</v>
      </c>
      <c r="R1" s="86" t="s">
        <v>32</v>
      </c>
      <c r="S1" s="86" t="s">
        <v>3</v>
      </c>
      <c r="T1" s="86" t="s">
        <v>10</v>
      </c>
      <c r="U1" s="86" t="s">
        <v>46</v>
      </c>
      <c r="V1" s="86" t="s">
        <v>27</v>
      </c>
      <c r="W1" s="86" t="s">
        <v>50</v>
      </c>
      <c r="X1" s="86" t="s">
        <v>26</v>
      </c>
      <c r="Y1" s="86" t="s">
        <v>30</v>
      </c>
      <c r="Z1" s="86" t="s">
        <v>48</v>
      </c>
      <c r="AA1" s="86" t="s">
        <v>22</v>
      </c>
      <c r="AB1" s="86" t="str">
        <f>AA1&amp;" - Additional Comments"</f>
        <v>Results of investigation, research collaboration  - Additional Comments</v>
      </c>
      <c r="AC1" s="86" t="s">
        <v>23</v>
      </c>
      <c r="AD1" s="86" t="str">
        <f>AC1&amp;" - Additional Comments"</f>
        <v>Evidence of local or regional participation and support for the project  - Additional Comments</v>
      </c>
      <c r="AE1" s="86" t="s">
        <v>24</v>
      </c>
      <c r="AF1" s="86" t="str">
        <f>AE1&amp;" - Additional Comments"</f>
        <v>Evidence of Applicant's contribution commitment  - Additional Comments</v>
      </c>
      <c r="AG1" s="86" t="s">
        <v>25</v>
      </c>
      <c r="AH1" s="86" t="str">
        <f>AG1&amp;" - Additional Comments"</f>
        <v>Cost breakdown supporting estimated costs  - Additional Comments</v>
      </c>
      <c r="AI1" s="86" t="s">
        <v>18</v>
      </c>
      <c r="AJ1" s="86" t="str">
        <f>AI1&amp;" - Additional Comments"</f>
        <v>Options analysis and cost benefit analysis - Additional Comments</v>
      </c>
      <c r="AK1" s="86" t="s">
        <v>15</v>
      </c>
      <c r="AL1" s="86" t="str">
        <f>AK1&amp;" - Additional Comments"</f>
        <v>Preliminary and/or detailed designs   - Additional Comments</v>
      </c>
      <c r="AM1" s="86" t="s">
        <v>17</v>
      </c>
      <c r="AN1" s="86" t="str">
        <f>AM1&amp;" - Additional Comments"</f>
        <v>Project plan  - Additional Comments</v>
      </c>
      <c r="AO1" s="86" t="s">
        <v>42</v>
      </c>
      <c r="AP1" s="86" t="str">
        <f>AO1&amp;" - Additional Comments"</f>
        <v>[Enter other as required] - Additional Comments</v>
      </c>
      <c r="AQ1" s="86" t="s">
        <v>42</v>
      </c>
      <c r="AR1" s="86" t="str">
        <f>AQ1&amp;" - Additional Comments"</f>
        <v>[Enter other as required] - Additional Comments</v>
      </c>
      <c r="AS1" s="86" t="s">
        <v>42</v>
      </c>
      <c r="AT1" s="86" t="str">
        <f>AS1&amp;" - Additional Comments"</f>
        <v>[Enter other as required] - Additional Comments</v>
      </c>
      <c r="AU1" s="86" t="s">
        <v>42</v>
      </c>
      <c r="AV1" s="86" t="str">
        <f>AU1&amp;" - Additional Comments"</f>
        <v>[Enter other as required] - Additional Comments</v>
      </c>
      <c r="AW1" s="86" t="s">
        <v>42</v>
      </c>
      <c r="AX1" s="86" t="str">
        <f>AW1&amp;" - Additional Comments"</f>
        <v>[Enter other as required] - Additional Comments</v>
      </c>
      <c r="AY1" s="86" t="s">
        <v>42</v>
      </c>
      <c r="AZ1" s="86" t="str">
        <f>AY1&amp;" - Additional Comments"</f>
        <v>[Enter other as required] - Additional Comments</v>
      </c>
    </row>
    <row r="2" spans="1:52" x14ac:dyDescent="0.25">
      <c r="A2" s="1">
        <v>1</v>
      </c>
      <c r="B2" s="1">
        <f>'PROJECT SCOPE'!F3</f>
        <v>0</v>
      </c>
      <c r="C2" s="1" t="str">
        <f>'PROJECT SCOPE'!F5</f>
        <v xml:space="preserve">2020-21 Queensland Resilience and Risk Reduction Funding </v>
      </c>
      <c r="D2" s="1" t="str">
        <f>'PROJECT SCOPE'!F7</f>
        <v xml:space="preserve">Resilience and Risk Reduction  </v>
      </c>
      <c r="E2" s="1">
        <f>'PROJECT SCOPE'!F9</f>
        <v>0</v>
      </c>
      <c r="F2" s="1">
        <f>'PROJECT SCOPE'!F11</f>
        <v>0</v>
      </c>
      <c r="G2" s="1">
        <f>'PROJECT SCOPE'!F13</f>
        <v>0</v>
      </c>
      <c r="H2" s="1" t="str">
        <f>'PROJECT SCOPE'!F15</f>
        <v>Please complete Supporting Evidence Sheet</v>
      </c>
      <c r="I2" s="1">
        <f>'PROJECT SCOPE'!B20</f>
        <v>1</v>
      </c>
      <c r="J2" s="1">
        <f>'PROJECT SCOPE'!C20</f>
        <v>0</v>
      </c>
      <c r="K2" s="1">
        <f>'PROJECT SCOPE'!D20</f>
        <v>0</v>
      </c>
      <c r="L2" s="1">
        <f>'PROJECT SCOPE'!E20</f>
        <v>0</v>
      </c>
      <c r="M2" s="1">
        <f>'PROJECT SCOPE'!F20</f>
        <v>0</v>
      </c>
      <c r="N2" s="1">
        <f>'PROJECT SCOPE'!G20</f>
        <v>0</v>
      </c>
      <c r="O2" s="1">
        <f>'PROJECT SCOPE'!H20</f>
        <v>0</v>
      </c>
      <c r="P2" s="1">
        <f>'PROJECT SCOPE'!I20</f>
        <v>0</v>
      </c>
      <c r="Q2" s="1">
        <f>'PROJECT SCOPE'!J20</f>
        <v>0</v>
      </c>
      <c r="R2" s="1">
        <f>'PROJECT SCOPE'!K20</f>
        <v>0</v>
      </c>
      <c r="S2" s="87">
        <f>'PROJECT SCOPE'!L20</f>
        <v>0</v>
      </c>
      <c r="T2" s="87">
        <f>'PROJECT SCOPE'!M20</f>
        <v>0</v>
      </c>
      <c r="U2" s="1">
        <f>'PROJECT SCOPE'!N20</f>
        <v>0</v>
      </c>
      <c r="V2" s="1">
        <f>'PROJECT SCOPE'!O20</f>
        <v>0</v>
      </c>
      <c r="W2" s="1">
        <f>'PROJECT SCOPE'!P20</f>
        <v>0</v>
      </c>
      <c r="X2" s="1">
        <f>'PROJECT SCOPE'!Q20</f>
        <v>0</v>
      </c>
      <c r="Y2" s="1">
        <f>'PROJECT SCOPE'!R20</f>
        <v>0</v>
      </c>
      <c r="Z2" s="1">
        <f>'PROJECT SCOPE'!S20</f>
        <v>0</v>
      </c>
      <c r="AA2">
        <f>'SUPPORTING EVIDENCE'!C16</f>
        <v>0</v>
      </c>
      <c r="AB2">
        <f>'SUPPORTING EVIDENCE'!E16</f>
        <v>0</v>
      </c>
      <c r="AC2">
        <f>'SUPPORTING EVIDENCE'!C17</f>
        <v>0</v>
      </c>
      <c r="AD2">
        <f>'SUPPORTING EVIDENCE'!E17</f>
        <v>0</v>
      </c>
      <c r="AE2">
        <f>'SUPPORTING EVIDENCE'!C18</f>
        <v>0</v>
      </c>
      <c r="AF2">
        <f>'SUPPORTING EVIDENCE'!E18</f>
        <v>0</v>
      </c>
      <c r="AG2">
        <f>'SUPPORTING EVIDENCE'!C19</f>
        <v>0</v>
      </c>
      <c r="AH2">
        <f>'SUPPORTING EVIDENCE'!E19</f>
        <v>0</v>
      </c>
      <c r="AI2">
        <f>'SUPPORTING EVIDENCE'!C20</f>
        <v>0</v>
      </c>
      <c r="AJ2">
        <f>'SUPPORTING EVIDENCE'!E20</f>
        <v>0</v>
      </c>
      <c r="AK2">
        <f>'SUPPORTING EVIDENCE'!C21</f>
        <v>0</v>
      </c>
      <c r="AL2">
        <f>'SUPPORTING EVIDENCE'!E21</f>
        <v>0</v>
      </c>
      <c r="AM2">
        <f>'SUPPORTING EVIDENCE'!C22</f>
        <v>0</v>
      </c>
      <c r="AN2">
        <f>'SUPPORTING EVIDENCE'!E22</f>
        <v>0</v>
      </c>
      <c r="AO2">
        <f>'SUPPORTING EVIDENCE'!C23</f>
        <v>0</v>
      </c>
      <c r="AP2">
        <f>'SUPPORTING EVIDENCE'!E23</f>
        <v>0</v>
      </c>
      <c r="AQ2">
        <f>'SUPPORTING EVIDENCE'!C24</f>
        <v>0</v>
      </c>
      <c r="AR2">
        <f>'SUPPORTING EVIDENCE'!E24</f>
        <v>0</v>
      </c>
      <c r="AS2">
        <f>'SUPPORTING EVIDENCE'!C25</f>
        <v>0</v>
      </c>
      <c r="AT2">
        <f>'SUPPORTING EVIDENCE'!E25</f>
        <v>0</v>
      </c>
      <c r="AU2">
        <f>'SUPPORTING EVIDENCE'!C26</f>
        <v>0</v>
      </c>
      <c r="AV2">
        <f>'SUPPORTING EVIDENCE'!E26</f>
        <v>0</v>
      </c>
      <c r="AW2">
        <f>'SUPPORTING EVIDENCE'!C27</f>
        <v>0</v>
      </c>
      <c r="AX2">
        <f>'SUPPORTING EVIDENCE'!E27</f>
        <v>0</v>
      </c>
      <c r="AY2">
        <f>'SUPPORTING EVIDENCE'!C28</f>
        <v>0</v>
      </c>
      <c r="AZ2">
        <f>'SUPPORTING EVIDENCE'!E28</f>
        <v>0</v>
      </c>
    </row>
    <row r="3" spans="1:52" x14ac:dyDescent="0.25">
      <c r="A3" s="1">
        <v>2</v>
      </c>
      <c r="B3" s="1">
        <f>B2</f>
        <v>0</v>
      </c>
      <c r="C3" s="1" t="str">
        <f t="shared" ref="C3:H3" si="0">C2</f>
        <v xml:space="preserve">2020-21 Queensland Resilience and Risk Reduction Funding </v>
      </c>
      <c r="D3" s="1" t="str">
        <f t="shared" si="0"/>
        <v xml:space="preserve">Resilience and Risk Reduction  </v>
      </c>
      <c r="E3" s="1">
        <f t="shared" si="0"/>
        <v>0</v>
      </c>
      <c r="F3" s="1">
        <f t="shared" si="0"/>
        <v>0</v>
      </c>
      <c r="G3" s="1">
        <f t="shared" si="0"/>
        <v>0</v>
      </c>
      <c r="H3" s="1" t="str">
        <f t="shared" si="0"/>
        <v>Please complete Supporting Evidence Sheet</v>
      </c>
      <c r="I3" s="1">
        <f>'PROJECT SCOPE'!B21</f>
        <v>2</v>
      </c>
      <c r="J3" s="1">
        <f>'PROJECT SCOPE'!C21</f>
        <v>0</v>
      </c>
      <c r="K3" s="1">
        <f>'PROJECT SCOPE'!D21</f>
        <v>0</v>
      </c>
      <c r="L3" s="1">
        <f>'PROJECT SCOPE'!E21</f>
        <v>0</v>
      </c>
      <c r="M3" s="1">
        <f>'PROJECT SCOPE'!F21</f>
        <v>0</v>
      </c>
      <c r="N3" s="1">
        <f>'PROJECT SCOPE'!G21</f>
        <v>0</v>
      </c>
      <c r="O3" s="1">
        <f>'PROJECT SCOPE'!H21</f>
        <v>0</v>
      </c>
      <c r="P3" s="1">
        <f>'PROJECT SCOPE'!I21</f>
        <v>0</v>
      </c>
      <c r="Q3" s="1">
        <f>'PROJECT SCOPE'!J21</f>
        <v>0</v>
      </c>
      <c r="R3" s="1">
        <f>'PROJECT SCOPE'!K21</f>
        <v>0</v>
      </c>
      <c r="S3" s="87">
        <f>'PROJECT SCOPE'!L21</f>
        <v>0</v>
      </c>
      <c r="T3" s="87">
        <f>'PROJECT SCOPE'!M21</f>
        <v>0</v>
      </c>
      <c r="U3" s="1">
        <f>'PROJECT SCOPE'!N21</f>
        <v>0</v>
      </c>
      <c r="V3" s="1">
        <f>'PROJECT SCOPE'!O21</f>
        <v>0</v>
      </c>
      <c r="W3" s="1">
        <f>'PROJECT SCOPE'!P21</f>
        <v>0</v>
      </c>
      <c r="X3" s="1">
        <f>'PROJECT SCOPE'!Q21</f>
        <v>0</v>
      </c>
      <c r="Y3" s="1">
        <f>'PROJECT SCOPE'!R21</f>
        <v>0</v>
      </c>
      <c r="Z3" s="1">
        <f>'PROJECT SCOPE'!S21</f>
        <v>0</v>
      </c>
      <c r="AA3">
        <f>AA2</f>
        <v>0</v>
      </c>
      <c r="AB3">
        <f t="shared" ref="AB3:AZ3" si="1">AB2</f>
        <v>0</v>
      </c>
      <c r="AC3">
        <f t="shared" si="1"/>
        <v>0</v>
      </c>
      <c r="AD3">
        <f t="shared" si="1"/>
        <v>0</v>
      </c>
      <c r="AE3">
        <f t="shared" si="1"/>
        <v>0</v>
      </c>
      <c r="AF3">
        <f t="shared" si="1"/>
        <v>0</v>
      </c>
      <c r="AG3">
        <f t="shared" si="1"/>
        <v>0</v>
      </c>
      <c r="AH3">
        <f t="shared" si="1"/>
        <v>0</v>
      </c>
      <c r="AI3">
        <f t="shared" si="1"/>
        <v>0</v>
      </c>
      <c r="AJ3">
        <f t="shared" si="1"/>
        <v>0</v>
      </c>
      <c r="AK3">
        <f t="shared" si="1"/>
        <v>0</v>
      </c>
      <c r="AL3">
        <f t="shared" si="1"/>
        <v>0</v>
      </c>
      <c r="AM3">
        <f t="shared" si="1"/>
        <v>0</v>
      </c>
      <c r="AN3">
        <f t="shared" si="1"/>
        <v>0</v>
      </c>
      <c r="AO3">
        <f t="shared" si="1"/>
        <v>0</v>
      </c>
      <c r="AP3">
        <f t="shared" si="1"/>
        <v>0</v>
      </c>
      <c r="AQ3">
        <f t="shared" si="1"/>
        <v>0</v>
      </c>
      <c r="AR3">
        <f t="shared" si="1"/>
        <v>0</v>
      </c>
      <c r="AS3">
        <f t="shared" si="1"/>
        <v>0</v>
      </c>
      <c r="AT3">
        <f t="shared" si="1"/>
        <v>0</v>
      </c>
      <c r="AU3">
        <f t="shared" si="1"/>
        <v>0</v>
      </c>
      <c r="AV3">
        <f t="shared" si="1"/>
        <v>0</v>
      </c>
      <c r="AW3">
        <f t="shared" si="1"/>
        <v>0</v>
      </c>
      <c r="AX3">
        <f t="shared" si="1"/>
        <v>0</v>
      </c>
      <c r="AY3">
        <f t="shared" si="1"/>
        <v>0</v>
      </c>
      <c r="AZ3">
        <f t="shared" si="1"/>
        <v>0</v>
      </c>
    </row>
    <row r="4" spans="1:52" x14ac:dyDescent="0.25">
      <c r="A4" s="1">
        <v>3</v>
      </c>
      <c r="B4" s="1">
        <f t="shared" ref="B4:B67" si="2">B3</f>
        <v>0</v>
      </c>
      <c r="C4" s="1" t="str">
        <f t="shared" ref="C4:C67" si="3">C3</f>
        <v xml:space="preserve">2020-21 Queensland Resilience and Risk Reduction Funding </v>
      </c>
      <c r="D4" s="1" t="str">
        <f t="shared" ref="D4:D67" si="4">D3</f>
        <v xml:space="preserve">Resilience and Risk Reduction  </v>
      </c>
      <c r="E4" s="1">
        <f t="shared" ref="E4:E67" si="5">E3</f>
        <v>0</v>
      </c>
      <c r="F4" s="1">
        <f t="shared" ref="F4:F67" si="6">F3</f>
        <v>0</v>
      </c>
      <c r="G4" s="1">
        <f t="shared" ref="G4:G67" si="7">G3</f>
        <v>0</v>
      </c>
      <c r="H4" s="1" t="str">
        <f t="shared" ref="H4:H67" si="8">H3</f>
        <v>Please complete Supporting Evidence Sheet</v>
      </c>
      <c r="I4" s="1">
        <f>'PROJECT SCOPE'!B22</f>
        <v>3</v>
      </c>
      <c r="J4" s="1">
        <f>'PROJECT SCOPE'!C22</f>
        <v>0</v>
      </c>
      <c r="K4" s="1">
        <f>'PROJECT SCOPE'!D22</f>
        <v>0</v>
      </c>
      <c r="L4" s="1">
        <f>'PROJECT SCOPE'!E22</f>
        <v>0</v>
      </c>
      <c r="M4" s="1">
        <f>'PROJECT SCOPE'!F22</f>
        <v>0</v>
      </c>
      <c r="N4" s="1">
        <f>'PROJECT SCOPE'!G22</f>
        <v>0</v>
      </c>
      <c r="O4" s="1">
        <f>'PROJECT SCOPE'!H22</f>
        <v>0</v>
      </c>
      <c r="P4" s="1">
        <f>'PROJECT SCOPE'!I22</f>
        <v>0</v>
      </c>
      <c r="Q4" s="1">
        <f>'PROJECT SCOPE'!J22</f>
        <v>0</v>
      </c>
      <c r="R4" s="1">
        <f>'PROJECT SCOPE'!K22</f>
        <v>0</v>
      </c>
      <c r="S4" s="87">
        <f>'PROJECT SCOPE'!L22</f>
        <v>0</v>
      </c>
      <c r="T4" s="87">
        <f>'PROJECT SCOPE'!M22</f>
        <v>0</v>
      </c>
      <c r="U4" s="1">
        <f>'PROJECT SCOPE'!N22</f>
        <v>0</v>
      </c>
      <c r="V4" s="1">
        <f>'PROJECT SCOPE'!O22</f>
        <v>0</v>
      </c>
      <c r="W4" s="1">
        <f>'PROJECT SCOPE'!P22</f>
        <v>0</v>
      </c>
      <c r="X4" s="1">
        <f>'PROJECT SCOPE'!Q22</f>
        <v>0</v>
      </c>
      <c r="Y4" s="1">
        <f>'PROJECT SCOPE'!R22</f>
        <v>0</v>
      </c>
      <c r="Z4" s="1">
        <f>'PROJECT SCOPE'!S22</f>
        <v>0</v>
      </c>
      <c r="AA4">
        <f t="shared" ref="AA4:AA67" si="9">AA3</f>
        <v>0</v>
      </c>
      <c r="AB4">
        <f t="shared" ref="AB4:AB67" si="10">AB3</f>
        <v>0</v>
      </c>
      <c r="AC4">
        <f t="shared" ref="AC4:AC67" si="11">AC3</f>
        <v>0</v>
      </c>
      <c r="AD4">
        <f t="shared" ref="AD4:AD67" si="12">AD3</f>
        <v>0</v>
      </c>
      <c r="AE4">
        <f t="shared" ref="AE4:AE67" si="13">AE3</f>
        <v>0</v>
      </c>
      <c r="AF4">
        <f t="shared" ref="AF4:AF67" si="14">AF3</f>
        <v>0</v>
      </c>
      <c r="AG4">
        <f t="shared" ref="AG4:AG67" si="15">AG3</f>
        <v>0</v>
      </c>
      <c r="AH4">
        <f t="shared" ref="AH4:AH67" si="16">AH3</f>
        <v>0</v>
      </c>
      <c r="AI4">
        <f t="shared" ref="AI4:AI67" si="17">AI3</f>
        <v>0</v>
      </c>
      <c r="AJ4">
        <f t="shared" ref="AJ4:AJ67" si="18">AJ3</f>
        <v>0</v>
      </c>
      <c r="AK4">
        <f t="shared" ref="AK4:AK67" si="19">AK3</f>
        <v>0</v>
      </c>
      <c r="AL4">
        <f t="shared" ref="AL4:AL67" si="20">AL3</f>
        <v>0</v>
      </c>
      <c r="AM4">
        <f t="shared" ref="AM4:AM67" si="21">AM3</f>
        <v>0</v>
      </c>
      <c r="AN4">
        <f t="shared" ref="AN4:AN67" si="22">AN3</f>
        <v>0</v>
      </c>
      <c r="AO4">
        <f t="shared" ref="AO4:AO67" si="23">AO3</f>
        <v>0</v>
      </c>
      <c r="AP4">
        <f t="shared" ref="AP4:AP67" si="24">AP3</f>
        <v>0</v>
      </c>
      <c r="AQ4">
        <f t="shared" ref="AQ4:AQ67" si="25">AQ3</f>
        <v>0</v>
      </c>
      <c r="AR4">
        <f t="shared" ref="AR4:AR67" si="26">AR3</f>
        <v>0</v>
      </c>
      <c r="AS4">
        <f t="shared" ref="AS4:AS67" si="27">AS3</f>
        <v>0</v>
      </c>
      <c r="AT4">
        <f t="shared" ref="AT4:AT67" si="28">AT3</f>
        <v>0</v>
      </c>
      <c r="AU4">
        <f t="shared" ref="AU4:AU67" si="29">AU3</f>
        <v>0</v>
      </c>
      <c r="AV4">
        <f t="shared" ref="AV4:AV67" si="30">AV3</f>
        <v>0</v>
      </c>
      <c r="AW4">
        <f t="shared" ref="AW4:AW67" si="31">AW3</f>
        <v>0</v>
      </c>
      <c r="AX4">
        <f t="shared" ref="AX4:AX67" si="32">AX3</f>
        <v>0</v>
      </c>
      <c r="AY4">
        <f t="shared" ref="AY4:AY67" si="33">AY3</f>
        <v>0</v>
      </c>
      <c r="AZ4">
        <f t="shared" ref="AZ4:AZ67" si="34">AZ3</f>
        <v>0</v>
      </c>
    </row>
    <row r="5" spans="1:52" x14ac:dyDescent="0.25">
      <c r="A5" s="1">
        <v>4</v>
      </c>
      <c r="B5" s="1">
        <f t="shared" si="2"/>
        <v>0</v>
      </c>
      <c r="C5" s="1" t="str">
        <f t="shared" si="3"/>
        <v xml:space="preserve">2020-21 Queensland Resilience and Risk Reduction Funding </v>
      </c>
      <c r="D5" s="1" t="str">
        <f t="shared" si="4"/>
        <v xml:space="preserve">Resilience and Risk Reduction  </v>
      </c>
      <c r="E5" s="1">
        <f t="shared" si="5"/>
        <v>0</v>
      </c>
      <c r="F5" s="1">
        <f t="shared" si="6"/>
        <v>0</v>
      </c>
      <c r="G5" s="1">
        <f t="shared" si="7"/>
        <v>0</v>
      </c>
      <c r="H5" s="1" t="str">
        <f t="shared" si="8"/>
        <v>Please complete Supporting Evidence Sheet</v>
      </c>
      <c r="I5" s="1">
        <f>'PROJECT SCOPE'!B23</f>
        <v>4</v>
      </c>
      <c r="J5" s="1">
        <f>'PROJECT SCOPE'!C23</f>
        <v>0</v>
      </c>
      <c r="K5" s="1">
        <f>'PROJECT SCOPE'!D23</f>
        <v>0</v>
      </c>
      <c r="L5" s="1">
        <f>'PROJECT SCOPE'!E23</f>
        <v>0</v>
      </c>
      <c r="M5" s="1">
        <f>'PROJECT SCOPE'!F23</f>
        <v>0</v>
      </c>
      <c r="N5" s="1">
        <f>'PROJECT SCOPE'!G23</f>
        <v>0</v>
      </c>
      <c r="O5" s="1">
        <f>'PROJECT SCOPE'!H23</f>
        <v>0</v>
      </c>
      <c r="P5" s="1">
        <f>'PROJECT SCOPE'!I23</f>
        <v>0</v>
      </c>
      <c r="Q5" s="1">
        <f>'PROJECT SCOPE'!J23</f>
        <v>0</v>
      </c>
      <c r="R5" s="1">
        <f>'PROJECT SCOPE'!K23</f>
        <v>0</v>
      </c>
      <c r="S5" s="87">
        <f>'PROJECT SCOPE'!L23</f>
        <v>0</v>
      </c>
      <c r="T5" s="87">
        <f>'PROJECT SCOPE'!M23</f>
        <v>0</v>
      </c>
      <c r="U5" s="1">
        <f>'PROJECT SCOPE'!N23</f>
        <v>0</v>
      </c>
      <c r="V5" s="1">
        <f>'PROJECT SCOPE'!O23</f>
        <v>0</v>
      </c>
      <c r="W5" s="1">
        <f>'PROJECT SCOPE'!P23</f>
        <v>0</v>
      </c>
      <c r="X5" s="1">
        <f>'PROJECT SCOPE'!Q23</f>
        <v>0</v>
      </c>
      <c r="Y5" s="1">
        <f>'PROJECT SCOPE'!R23</f>
        <v>0</v>
      </c>
      <c r="Z5" s="1">
        <f>'PROJECT SCOPE'!S23</f>
        <v>0</v>
      </c>
      <c r="AA5">
        <f t="shared" si="9"/>
        <v>0</v>
      </c>
      <c r="AB5">
        <f t="shared" si="10"/>
        <v>0</v>
      </c>
      <c r="AC5">
        <f t="shared" si="11"/>
        <v>0</v>
      </c>
      <c r="AD5">
        <f t="shared" si="12"/>
        <v>0</v>
      </c>
      <c r="AE5">
        <f t="shared" si="13"/>
        <v>0</v>
      </c>
      <c r="AF5">
        <f t="shared" si="14"/>
        <v>0</v>
      </c>
      <c r="AG5">
        <f t="shared" si="15"/>
        <v>0</v>
      </c>
      <c r="AH5">
        <f t="shared" si="16"/>
        <v>0</v>
      </c>
      <c r="AI5">
        <f t="shared" si="17"/>
        <v>0</v>
      </c>
      <c r="AJ5">
        <f t="shared" si="18"/>
        <v>0</v>
      </c>
      <c r="AK5">
        <f t="shared" si="19"/>
        <v>0</v>
      </c>
      <c r="AL5">
        <f t="shared" si="20"/>
        <v>0</v>
      </c>
      <c r="AM5">
        <f t="shared" si="21"/>
        <v>0</v>
      </c>
      <c r="AN5">
        <f t="shared" si="22"/>
        <v>0</v>
      </c>
      <c r="AO5">
        <f t="shared" si="23"/>
        <v>0</v>
      </c>
      <c r="AP5">
        <f t="shared" si="24"/>
        <v>0</v>
      </c>
      <c r="AQ5">
        <f t="shared" si="25"/>
        <v>0</v>
      </c>
      <c r="AR5">
        <f t="shared" si="26"/>
        <v>0</v>
      </c>
      <c r="AS5">
        <f t="shared" si="27"/>
        <v>0</v>
      </c>
      <c r="AT5">
        <f t="shared" si="28"/>
        <v>0</v>
      </c>
      <c r="AU5">
        <f t="shared" si="29"/>
        <v>0</v>
      </c>
      <c r="AV5">
        <f t="shared" si="30"/>
        <v>0</v>
      </c>
      <c r="AW5">
        <f t="shared" si="31"/>
        <v>0</v>
      </c>
      <c r="AX5">
        <f t="shared" si="32"/>
        <v>0</v>
      </c>
      <c r="AY5">
        <f t="shared" si="33"/>
        <v>0</v>
      </c>
      <c r="AZ5">
        <f t="shared" si="34"/>
        <v>0</v>
      </c>
    </row>
    <row r="6" spans="1:52" x14ac:dyDescent="0.25">
      <c r="A6" s="1">
        <v>5</v>
      </c>
      <c r="B6" s="1">
        <f t="shared" si="2"/>
        <v>0</v>
      </c>
      <c r="C6" s="1" t="str">
        <f t="shared" si="3"/>
        <v xml:space="preserve">2020-21 Queensland Resilience and Risk Reduction Funding </v>
      </c>
      <c r="D6" s="1" t="str">
        <f t="shared" si="4"/>
        <v xml:space="preserve">Resilience and Risk Reduction  </v>
      </c>
      <c r="E6" s="1">
        <f t="shared" si="5"/>
        <v>0</v>
      </c>
      <c r="F6" s="1">
        <f t="shared" si="6"/>
        <v>0</v>
      </c>
      <c r="G6" s="1">
        <f t="shared" si="7"/>
        <v>0</v>
      </c>
      <c r="H6" s="1" t="str">
        <f t="shared" si="8"/>
        <v>Please complete Supporting Evidence Sheet</v>
      </c>
      <c r="I6" s="1">
        <f>'PROJECT SCOPE'!B24</f>
        <v>5</v>
      </c>
      <c r="J6" s="1">
        <f>'PROJECT SCOPE'!C24</f>
        <v>0</v>
      </c>
      <c r="K6" s="1">
        <f>'PROJECT SCOPE'!D24</f>
        <v>0</v>
      </c>
      <c r="L6" s="1">
        <f>'PROJECT SCOPE'!E24</f>
        <v>0</v>
      </c>
      <c r="M6" s="1">
        <f>'PROJECT SCOPE'!F24</f>
        <v>0</v>
      </c>
      <c r="N6" s="1">
        <f>'PROJECT SCOPE'!G24</f>
        <v>0</v>
      </c>
      <c r="O6" s="1">
        <f>'PROJECT SCOPE'!H24</f>
        <v>0</v>
      </c>
      <c r="P6" s="1">
        <f>'PROJECT SCOPE'!I24</f>
        <v>0</v>
      </c>
      <c r="Q6" s="1">
        <f>'PROJECT SCOPE'!J24</f>
        <v>0</v>
      </c>
      <c r="R6" s="1">
        <f>'PROJECT SCOPE'!K24</f>
        <v>0</v>
      </c>
      <c r="S6" s="87">
        <f>'PROJECT SCOPE'!L24</f>
        <v>0</v>
      </c>
      <c r="T6" s="87">
        <f>'PROJECT SCOPE'!M24</f>
        <v>0</v>
      </c>
      <c r="U6" s="1">
        <f>'PROJECT SCOPE'!N24</f>
        <v>0</v>
      </c>
      <c r="V6" s="1">
        <f>'PROJECT SCOPE'!O24</f>
        <v>0</v>
      </c>
      <c r="W6" s="1">
        <f>'PROJECT SCOPE'!P24</f>
        <v>0</v>
      </c>
      <c r="X6" s="1">
        <f>'PROJECT SCOPE'!Q24</f>
        <v>0</v>
      </c>
      <c r="Y6" s="1">
        <f>'PROJECT SCOPE'!R24</f>
        <v>0</v>
      </c>
      <c r="Z6" s="1">
        <f>'PROJECT SCOPE'!S24</f>
        <v>0</v>
      </c>
      <c r="AA6">
        <f t="shared" si="9"/>
        <v>0</v>
      </c>
      <c r="AB6">
        <f t="shared" si="10"/>
        <v>0</v>
      </c>
      <c r="AC6">
        <f t="shared" si="11"/>
        <v>0</v>
      </c>
      <c r="AD6">
        <f t="shared" si="12"/>
        <v>0</v>
      </c>
      <c r="AE6">
        <f t="shared" si="13"/>
        <v>0</v>
      </c>
      <c r="AF6">
        <f t="shared" si="14"/>
        <v>0</v>
      </c>
      <c r="AG6">
        <f t="shared" si="15"/>
        <v>0</v>
      </c>
      <c r="AH6">
        <f t="shared" si="16"/>
        <v>0</v>
      </c>
      <c r="AI6">
        <f t="shared" si="17"/>
        <v>0</v>
      </c>
      <c r="AJ6">
        <f t="shared" si="18"/>
        <v>0</v>
      </c>
      <c r="AK6">
        <f t="shared" si="19"/>
        <v>0</v>
      </c>
      <c r="AL6">
        <f t="shared" si="20"/>
        <v>0</v>
      </c>
      <c r="AM6">
        <f t="shared" si="21"/>
        <v>0</v>
      </c>
      <c r="AN6">
        <f t="shared" si="22"/>
        <v>0</v>
      </c>
      <c r="AO6">
        <f t="shared" si="23"/>
        <v>0</v>
      </c>
      <c r="AP6">
        <f t="shared" si="24"/>
        <v>0</v>
      </c>
      <c r="AQ6">
        <f t="shared" si="25"/>
        <v>0</v>
      </c>
      <c r="AR6">
        <f t="shared" si="26"/>
        <v>0</v>
      </c>
      <c r="AS6">
        <f t="shared" si="27"/>
        <v>0</v>
      </c>
      <c r="AT6">
        <f t="shared" si="28"/>
        <v>0</v>
      </c>
      <c r="AU6">
        <f t="shared" si="29"/>
        <v>0</v>
      </c>
      <c r="AV6">
        <f t="shared" si="30"/>
        <v>0</v>
      </c>
      <c r="AW6">
        <f t="shared" si="31"/>
        <v>0</v>
      </c>
      <c r="AX6">
        <f t="shared" si="32"/>
        <v>0</v>
      </c>
      <c r="AY6">
        <f t="shared" si="33"/>
        <v>0</v>
      </c>
      <c r="AZ6">
        <f t="shared" si="34"/>
        <v>0</v>
      </c>
    </row>
    <row r="7" spans="1:52" x14ac:dyDescent="0.25">
      <c r="A7" s="1">
        <v>6</v>
      </c>
      <c r="B7" s="1">
        <f t="shared" si="2"/>
        <v>0</v>
      </c>
      <c r="C7" s="1" t="str">
        <f t="shared" si="3"/>
        <v xml:space="preserve">2020-21 Queensland Resilience and Risk Reduction Funding </v>
      </c>
      <c r="D7" s="1" t="str">
        <f t="shared" si="4"/>
        <v xml:space="preserve">Resilience and Risk Reduction  </v>
      </c>
      <c r="E7" s="1">
        <f t="shared" si="5"/>
        <v>0</v>
      </c>
      <c r="F7" s="1">
        <f t="shared" si="6"/>
        <v>0</v>
      </c>
      <c r="G7" s="1">
        <f t="shared" si="7"/>
        <v>0</v>
      </c>
      <c r="H7" s="1" t="str">
        <f t="shared" si="8"/>
        <v>Please complete Supporting Evidence Sheet</v>
      </c>
      <c r="I7" s="1">
        <f>'PROJECT SCOPE'!B25</f>
        <v>6</v>
      </c>
      <c r="J7" s="1">
        <f>'PROJECT SCOPE'!C25</f>
        <v>0</v>
      </c>
      <c r="K7" s="1">
        <f>'PROJECT SCOPE'!D25</f>
        <v>0</v>
      </c>
      <c r="L7" s="1">
        <f>'PROJECT SCOPE'!E25</f>
        <v>0</v>
      </c>
      <c r="M7" s="1">
        <f>'PROJECT SCOPE'!F25</f>
        <v>0</v>
      </c>
      <c r="N7" s="1">
        <f>'PROJECT SCOPE'!G25</f>
        <v>0</v>
      </c>
      <c r="O7" s="1">
        <f>'PROJECT SCOPE'!H25</f>
        <v>0</v>
      </c>
      <c r="P7" s="1">
        <f>'PROJECT SCOPE'!I25</f>
        <v>0</v>
      </c>
      <c r="Q7" s="1">
        <f>'PROJECT SCOPE'!J25</f>
        <v>0</v>
      </c>
      <c r="R7" s="1">
        <f>'PROJECT SCOPE'!K25</f>
        <v>0</v>
      </c>
      <c r="S7" s="87">
        <f>'PROJECT SCOPE'!L25</f>
        <v>0</v>
      </c>
      <c r="T7" s="87">
        <f>'PROJECT SCOPE'!M25</f>
        <v>0</v>
      </c>
      <c r="U7" s="1">
        <f>'PROJECT SCOPE'!N25</f>
        <v>0</v>
      </c>
      <c r="V7" s="1">
        <f>'PROJECT SCOPE'!O25</f>
        <v>0</v>
      </c>
      <c r="W7" s="1">
        <f>'PROJECT SCOPE'!P25</f>
        <v>0</v>
      </c>
      <c r="X7" s="1">
        <f>'PROJECT SCOPE'!Q25</f>
        <v>0</v>
      </c>
      <c r="Y7" s="1">
        <f>'PROJECT SCOPE'!R25</f>
        <v>0</v>
      </c>
      <c r="Z7" s="1">
        <f>'PROJECT SCOPE'!S25</f>
        <v>0</v>
      </c>
      <c r="AA7">
        <f t="shared" si="9"/>
        <v>0</v>
      </c>
      <c r="AB7">
        <f t="shared" si="10"/>
        <v>0</v>
      </c>
      <c r="AC7">
        <f t="shared" si="11"/>
        <v>0</v>
      </c>
      <c r="AD7">
        <f t="shared" si="12"/>
        <v>0</v>
      </c>
      <c r="AE7">
        <f t="shared" si="13"/>
        <v>0</v>
      </c>
      <c r="AF7">
        <f t="shared" si="14"/>
        <v>0</v>
      </c>
      <c r="AG7">
        <f t="shared" si="15"/>
        <v>0</v>
      </c>
      <c r="AH7">
        <f t="shared" si="16"/>
        <v>0</v>
      </c>
      <c r="AI7">
        <f t="shared" si="17"/>
        <v>0</v>
      </c>
      <c r="AJ7">
        <f t="shared" si="18"/>
        <v>0</v>
      </c>
      <c r="AK7">
        <f t="shared" si="19"/>
        <v>0</v>
      </c>
      <c r="AL7">
        <f t="shared" si="20"/>
        <v>0</v>
      </c>
      <c r="AM7">
        <f t="shared" si="21"/>
        <v>0</v>
      </c>
      <c r="AN7">
        <f t="shared" si="22"/>
        <v>0</v>
      </c>
      <c r="AO7">
        <f t="shared" si="23"/>
        <v>0</v>
      </c>
      <c r="AP7">
        <f t="shared" si="24"/>
        <v>0</v>
      </c>
      <c r="AQ7">
        <f t="shared" si="25"/>
        <v>0</v>
      </c>
      <c r="AR7">
        <f t="shared" si="26"/>
        <v>0</v>
      </c>
      <c r="AS7">
        <f t="shared" si="27"/>
        <v>0</v>
      </c>
      <c r="AT7">
        <f t="shared" si="28"/>
        <v>0</v>
      </c>
      <c r="AU7">
        <f t="shared" si="29"/>
        <v>0</v>
      </c>
      <c r="AV7">
        <f t="shared" si="30"/>
        <v>0</v>
      </c>
      <c r="AW7">
        <f t="shared" si="31"/>
        <v>0</v>
      </c>
      <c r="AX7">
        <f t="shared" si="32"/>
        <v>0</v>
      </c>
      <c r="AY7">
        <f t="shared" si="33"/>
        <v>0</v>
      </c>
      <c r="AZ7">
        <f t="shared" si="34"/>
        <v>0</v>
      </c>
    </row>
    <row r="8" spans="1:52" x14ac:dyDescent="0.25">
      <c r="A8" s="1">
        <v>7</v>
      </c>
      <c r="B8" s="1">
        <f t="shared" si="2"/>
        <v>0</v>
      </c>
      <c r="C8" s="1" t="str">
        <f t="shared" si="3"/>
        <v xml:space="preserve">2020-21 Queensland Resilience and Risk Reduction Funding </v>
      </c>
      <c r="D8" s="1" t="str">
        <f t="shared" si="4"/>
        <v xml:space="preserve">Resilience and Risk Reduction  </v>
      </c>
      <c r="E8" s="1">
        <f t="shared" si="5"/>
        <v>0</v>
      </c>
      <c r="F8" s="1">
        <f t="shared" si="6"/>
        <v>0</v>
      </c>
      <c r="G8" s="1">
        <f t="shared" si="7"/>
        <v>0</v>
      </c>
      <c r="H8" s="1" t="str">
        <f t="shared" si="8"/>
        <v>Please complete Supporting Evidence Sheet</v>
      </c>
      <c r="I8" s="1">
        <f>'PROJECT SCOPE'!B26</f>
        <v>7</v>
      </c>
      <c r="J8" s="1">
        <f>'PROJECT SCOPE'!C26</f>
        <v>0</v>
      </c>
      <c r="K8" s="1">
        <f>'PROJECT SCOPE'!D26</f>
        <v>0</v>
      </c>
      <c r="L8" s="1">
        <f>'PROJECT SCOPE'!E26</f>
        <v>0</v>
      </c>
      <c r="M8" s="1">
        <f>'PROJECT SCOPE'!F26</f>
        <v>0</v>
      </c>
      <c r="N8" s="1">
        <f>'PROJECT SCOPE'!G26</f>
        <v>0</v>
      </c>
      <c r="O8" s="1">
        <f>'PROJECT SCOPE'!H26</f>
        <v>0</v>
      </c>
      <c r="P8" s="1">
        <f>'PROJECT SCOPE'!I26</f>
        <v>0</v>
      </c>
      <c r="Q8" s="1">
        <f>'PROJECT SCOPE'!J26</f>
        <v>0</v>
      </c>
      <c r="R8" s="1">
        <f>'PROJECT SCOPE'!K26</f>
        <v>0</v>
      </c>
      <c r="S8" s="87">
        <f>'PROJECT SCOPE'!L26</f>
        <v>0</v>
      </c>
      <c r="T8" s="87">
        <f>'PROJECT SCOPE'!M26</f>
        <v>0</v>
      </c>
      <c r="U8" s="1">
        <f>'PROJECT SCOPE'!N26</f>
        <v>0</v>
      </c>
      <c r="V8" s="1">
        <f>'PROJECT SCOPE'!O26</f>
        <v>0</v>
      </c>
      <c r="W8" s="1">
        <f>'PROJECT SCOPE'!P26</f>
        <v>0</v>
      </c>
      <c r="X8" s="1">
        <f>'PROJECT SCOPE'!Q26</f>
        <v>0</v>
      </c>
      <c r="Y8" s="1">
        <f>'PROJECT SCOPE'!R26</f>
        <v>0</v>
      </c>
      <c r="Z8" s="1">
        <f>'PROJECT SCOPE'!S26</f>
        <v>0</v>
      </c>
      <c r="AA8">
        <f t="shared" si="9"/>
        <v>0</v>
      </c>
      <c r="AB8">
        <f t="shared" si="10"/>
        <v>0</v>
      </c>
      <c r="AC8">
        <f t="shared" si="11"/>
        <v>0</v>
      </c>
      <c r="AD8">
        <f t="shared" si="12"/>
        <v>0</v>
      </c>
      <c r="AE8">
        <f t="shared" si="13"/>
        <v>0</v>
      </c>
      <c r="AF8">
        <f t="shared" si="14"/>
        <v>0</v>
      </c>
      <c r="AG8">
        <f t="shared" si="15"/>
        <v>0</v>
      </c>
      <c r="AH8">
        <f t="shared" si="16"/>
        <v>0</v>
      </c>
      <c r="AI8">
        <f t="shared" si="17"/>
        <v>0</v>
      </c>
      <c r="AJ8">
        <f t="shared" si="18"/>
        <v>0</v>
      </c>
      <c r="AK8">
        <f t="shared" si="19"/>
        <v>0</v>
      </c>
      <c r="AL8">
        <f t="shared" si="20"/>
        <v>0</v>
      </c>
      <c r="AM8">
        <f t="shared" si="21"/>
        <v>0</v>
      </c>
      <c r="AN8">
        <f t="shared" si="22"/>
        <v>0</v>
      </c>
      <c r="AO8">
        <f t="shared" si="23"/>
        <v>0</v>
      </c>
      <c r="AP8">
        <f t="shared" si="24"/>
        <v>0</v>
      </c>
      <c r="AQ8">
        <f t="shared" si="25"/>
        <v>0</v>
      </c>
      <c r="AR8">
        <f t="shared" si="26"/>
        <v>0</v>
      </c>
      <c r="AS8">
        <f t="shared" si="27"/>
        <v>0</v>
      </c>
      <c r="AT8">
        <f t="shared" si="28"/>
        <v>0</v>
      </c>
      <c r="AU8">
        <f t="shared" si="29"/>
        <v>0</v>
      </c>
      <c r="AV8">
        <f t="shared" si="30"/>
        <v>0</v>
      </c>
      <c r="AW8">
        <f t="shared" si="31"/>
        <v>0</v>
      </c>
      <c r="AX8">
        <f t="shared" si="32"/>
        <v>0</v>
      </c>
      <c r="AY8">
        <f t="shared" si="33"/>
        <v>0</v>
      </c>
      <c r="AZ8">
        <f t="shared" si="34"/>
        <v>0</v>
      </c>
    </row>
    <row r="9" spans="1:52" x14ac:dyDescent="0.25">
      <c r="A9" s="1">
        <v>8</v>
      </c>
      <c r="B9" s="1">
        <f t="shared" si="2"/>
        <v>0</v>
      </c>
      <c r="C9" s="1" t="str">
        <f t="shared" si="3"/>
        <v xml:space="preserve">2020-21 Queensland Resilience and Risk Reduction Funding </v>
      </c>
      <c r="D9" s="1" t="str">
        <f t="shared" si="4"/>
        <v xml:space="preserve">Resilience and Risk Reduction  </v>
      </c>
      <c r="E9" s="1">
        <f t="shared" si="5"/>
        <v>0</v>
      </c>
      <c r="F9" s="1">
        <f t="shared" si="6"/>
        <v>0</v>
      </c>
      <c r="G9" s="1">
        <f t="shared" si="7"/>
        <v>0</v>
      </c>
      <c r="H9" s="1" t="str">
        <f t="shared" si="8"/>
        <v>Please complete Supporting Evidence Sheet</v>
      </c>
      <c r="I9" s="1">
        <f>'PROJECT SCOPE'!B27</f>
        <v>8</v>
      </c>
      <c r="J9" s="1">
        <f>'PROJECT SCOPE'!C27</f>
        <v>0</v>
      </c>
      <c r="K9" s="1">
        <f>'PROJECT SCOPE'!D27</f>
        <v>0</v>
      </c>
      <c r="L9" s="1">
        <f>'PROJECT SCOPE'!E27</f>
        <v>0</v>
      </c>
      <c r="M9" s="1">
        <f>'PROJECT SCOPE'!F27</f>
        <v>0</v>
      </c>
      <c r="N9" s="1">
        <f>'PROJECT SCOPE'!G27</f>
        <v>0</v>
      </c>
      <c r="O9" s="1">
        <f>'PROJECT SCOPE'!H27</f>
        <v>0</v>
      </c>
      <c r="P9" s="1">
        <f>'PROJECT SCOPE'!I27</f>
        <v>0</v>
      </c>
      <c r="Q9" s="1">
        <f>'PROJECT SCOPE'!J27</f>
        <v>0</v>
      </c>
      <c r="R9" s="1">
        <f>'PROJECT SCOPE'!K27</f>
        <v>0</v>
      </c>
      <c r="S9" s="87">
        <f>'PROJECT SCOPE'!L27</f>
        <v>0</v>
      </c>
      <c r="T9" s="87">
        <f>'PROJECT SCOPE'!M27</f>
        <v>0</v>
      </c>
      <c r="U9" s="1">
        <f>'PROJECT SCOPE'!N27</f>
        <v>0</v>
      </c>
      <c r="V9" s="1">
        <f>'PROJECT SCOPE'!O27</f>
        <v>0</v>
      </c>
      <c r="W9" s="1">
        <f>'PROJECT SCOPE'!P27</f>
        <v>0</v>
      </c>
      <c r="X9" s="1">
        <f>'PROJECT SCOPE'!Q27</f>
        <v>0</v>
      </c>
      <c r="Y9" s="1">
        <f>'PROJECT SCOPE'!R27</f>
        <v>0</v>
      </c>
      <c r="Z9" s="1">
        <f>'PROJECT SCOPE'!S27</f>
        <v>0</v>
      </c>
      <c r="AA9">
        <f t="shared" si="9"/>
        <v>0</v>
      </c>
      <c r="AB9">
        <f t="shared" si="10"/>
        <v>0</v>
      </c>
      <c r="AC9">
        <f t="shared" si="11"/>
        <v>0</v>
      </c>
      <c r="AD9">
        <f t="shared" si="12"/>
        <v>0</v>
      </c>
      <c r="AE9">
        <f t="shared" si="13"/>
        <v>0</v>
      </c>
      <c r="AF9">
        <f t="shared" si="14"/>
        <v>0</v>
      </c>
      <c r="AG9">
        <f t="shared" si="15"/>
        <v>0</v>
      </c>
      <c r="AH9">
        <f t="shared" si="16"/>
        <v>0</v>
      </c>
      <c r="AI9">
        <f t="shared" si="17"/>
        <v>0</v>
      </c>
      <c r="AJ9">
        <f t="shared" si="18"/>
        <v>0</v>
      </c>
      <c r="AK9">
        <f t="shared" si="19"/>
        <v>0</v>
      </c>
      <c r="AL9">
        <f t="shared" si="20"/>
        <v>0</v>
      </c>
      <c r="AM9">
        <f t="shared" si="21"/>
        <v>0</v>
      </c>
      <c r="AN9">
        <f t="shared" si="22"/>
        <v>0</v>
      </c>
      <c r="AO9">
        <f t="shared" si="23"/>
        <v>0</v>
      </c>
      <c r="AP9">
        <f t="shared" si="24"/>
        <v>0</v>
      </c>
      <c r="AQ9">
        <f t="shared" si="25"/>
        <v>0</v>
      </c>
      <c r="AR9">
        <f t="shared" si="26"/>
        <v>0</v>
      </c>
      <c r="AS9">
        <f t="shared" si="27"/>
        <v>0</v>
      </c>
      <c r="AT9">
        <f t="shared" si="28"/>
        <v>0</v>
      </c>
      <c r="AU9">
        <f t="shared" si="29"/>
        <v>0</v>
      </c>
      <c r="AV9">
        <f t="shared" si="30"/>
        <v>0</v>
      </c>
      <c r="AW9">
        <f t="shared" si="31"/>
        <v>0</v>
      </c>
      <c r="AX9">
        <f t="shared" si="32"/>
        <v>0</v>
      </c>
      <c r="AY9">
        <f t="shared" si="33"/>
        <v>0</v>
      </c>
      <c r="AZ9">
        <f t="shared" si="34"/>
        <v>0</v>
      </c>
    </row>
    <row r="10" spans="1:52" x14ac:dyDescent="0.25">
      <c r="A10" s="1">
        <v>9</v>
      </c>
      <c r="B10" s="1">
        <f t="shared" si="2"/>
        <v>0</v>
      </c>
      <c r="C10" s="1" t="str">
        <f t="shared" si="3"/>
        <v xml:space="preserve">2020-21 Queensland Resilience and Risk Reduction Funding </v>
      </c>
      <c r="D10" s="1" t="str">
        <f t="shared" si="4"/>
        <v xml:space="preserve">Resilience and Risk Reduction  </v>
      </c>
      <c r="E10" s="1">
        <f t="shared" si="5"/>
        <v>0</v>
      </c>
      <c r="F10" s="1">
        <f t="shared" si="6"/>
        <v>0</v>
      </c>
      <c r="G10" s="1">
        <f t="shared" si="7"/>
        <v>0</v>
      </c>
      <c r="H10" s="1" t="str">
        <f t="shared" si="8"/>
        <v>Please complete Supporting Evidence Sheet</v>
      </c>
      <c r="I10" s="1">
        <f>'PROJECT SCOPE'!B28</f>
        <v>9</v>
      </c>
      <c r="J10" s="1">
        <f>'PROJECT SCOPE'!C28</f>
        <v>0</v>
      </c>
      <c r="K10" s="1">
        <f>'PROJECT SCOPE'!D28</f>
        <v>0</v>
      </c>
      <c r="L10" s="1">
        <f>'PROJECT SCOPE'!E28</f>
        <v>0</v>
      </c>
      <c r="M10" s="1">
        <f>'PROJECT SCOPE'!F28</f>
        <v>0</v>
      </c>
      <c r="N10" s="1">
        <f>'PROJECT SCOPE'!G28</f>
        <v>0</v>
      </c>
      <c r="O10" s="1">
        <f>'PROJECT SCOPE'!H28</f>
        <v>0</v>
      </c>
      <c r="P10" s="1">
        <f>'PROJECT SCOPE'!I28</f>
        <v>0</v>
      </c>
      <c r="Q10" s="1">
        <f>'PROJECT SCOPE'!J28</f>
        <v>0</v>
      </c>
      <c r="R10" s="1">
        <f>'PROJECT SCOPE'!K28</f>
        <v>0</v>
      </c>
      <c r="S10" s="87">
        <f>'PROJECT SCOPE'!L28</f>
        <v>0</v>
      </c>
      <c r="T10" s="87">
        <f>'PROJECT SCOPE'!M28</f>
        <v>0</v>
      </c>
      <c r="U10" s="1">
        <f>'PROJECT SCOPE'!N28</f>
        <v>0</v>
      </c>
      <c r="V10" s="1">
        <f>'PROJECT SCOPE'!O28</f>
        <v>0</v>
      </c>
      <c r="W10" s="1">
        <f>'PROJECT SCOPE'!P28</f>
        <v>0</v>
      </c>
      <c r="X10" s="1">
        <f>'PROJECT SCOPE'!Q28</f>
        <v>0</v>
      </c>
      <c r="Y10" s="1">
        <f>'PROJECT SCOPE'!R28</f>
        <v>0</v>
      </c>
      <c r="Z10" s="1">
        <f>'PROJECT SCOPE'!S28</f>
        <v>0</v>
      </c>
      <c r="AA10">
        <f t="shared" si="9"/>
        <v>0</v>
      </c>
      <c r="AB10">
        <f t="shared" si="10"/>
        <v>0</v>
      </c>
      <c r="AC10">
        <f t="shared" si="11"/>
        <v>0</v>
      </c>
      <c r="AD10">
        <f t="shared" si="12"/>
        <v>0</v>
      </c>
      <c r="AE10">
        <f t="shared" si="13"/>
        <v>0</v>
      </c>
      <c r="AF10">
        <f t="shared" si="14"/>
        <v>0</v>
      </c>
      <c r="AG10">
        <f t="shared" si="15"/>
        <v>0</v>
      </c>
      <c r="AH10">
        <f t="shared" si="16"/>
        <v>0</v>
      </c>
      <c r="AI10">
        <f t="shared" si="17"/>
        <v>0</v>
      </c>
      <c r="AJ10">
        <f t="shared" si="18"/>
        <v>0</v>
      </c>
      <c r="AK10">
        <f t="shared" si="19"/>
        <v>0</v>
      </c>
      <c r="AL10">
        <f t="shared" si="20"/>
        <v>0</v>
      </c>
      <c r="AM10">
        <f t="shared" si="21"/>
        <v>0</v>
      </c>
      <c r="AN10">
        <f t="shared" si="22"/>
        <v>0</v>
      </c>
      <c r="AO10">
        <f t="shared" si="23"/>
        <v>0</v>
      </c>
      <c r="AP10">
        <f t="shared" si="24"/>
        <v>0</v>
      </c>
      <c r="AQ10">
        <f t="shared" si="25"/>
        <v>0</v>
      </c>
      <c r="AR10">
        <f t="shared" si="26"/>
        <v>0</v>
      </c>
      <c r="AS10">
        <f t="shared" si="27"/>
        <v>0</v>
      </c>
      <c r="AT10">
        <f t="shared" si="28"/>
        <v>0</v>
      </c>
      <c r="AU10">
        <f t="shared" si="29"/>
        <v>0</v>
      </c>
      <c r="AV10">
        <f t="shared" si="30"/>
        <v>0</v>
      </c>
      <c r="AW10">
        <f t="shared" si="31"/>
        <v>0</v>
      </c>
      <c r="AX10">
        <f t="shared" si="32"/>
        <v>0</v>
      </c>
      <c r="AY10">
        <f t="shared" si="33"/>
        <v>0</v>
      </c>
      <c r="AZ10">
        <f t="shared" si="34"/>
        <v>0</v>
      </c>
    </row>
    <row r="11" spans="1:52" x14ac:dyDescent="0.25">
      <c r="A11" s="1">
        <v>10</v>
      </c>
      <c r="B11" s="1">
        <f t="shared" si="2"/>
        <v>0</v>
      </c>
      <c r="C11" s="1" t="str">
        <f t="shared" si="3"/>
        <v xml:space="preserve">2020-21 Queensland Resilience and Risk Reduction Funding </v>
      </c>
      <c r="D11" s="1" t="str">
        <f t="shared" si="4"/>
        <v xml:space="preserve">Resilience and Risk Reduction  </v>
      </c>
      <c r="E11" s="1">
        <f t="shared" si="5"/>
        <v>0</v>
      </c>
      <c r="F11" s="1">
        <f t="shared" si="6"/>
        <v>0</v>
      </c>
      <c r="G11" s="1">
        <f t="shared" si="7"/>
        <v>0</v>
      </c>
      <c r="H11" s="1" t="str">
        <f t="shared" si="8"/>
        <v>Please complete Supporting Evidence Sheet</v>
      </c>
      <c r="I11" s="1">
        <f>'PROJECT SCOPE'!B29</f>
        <v>10</v>
      </c>
      <c r="J11" s="1">
        <f>'PROJECT SCOPE'!C29</f>
        <v>0</v>
      </c>
      <c r="K11" s="1">
        <f>'PROJECT SCOPE'!D29</f>
        <v>0</v>
      </c>
      <c r="L11" s="1">
        <f>'PROJECT SCOPE'!E29</f>
        <v>0</v>
      </c>
      <c r="M11" s="1">
        <f>'PROJECT SCOPE'!F29</f>
        <v>0</v>
      </c>
      <c r="N11" s="1">
        <f>'PROJECT SCOPE'!G29</f>
        <v>0</v>
      </c>
      <c r="O11" s="1">
        <f>'PROJECT SCOPE'!H29</f>
        <v>0</v>
      </c>
      <c r="P11" s="1">
        <f>'PROJECT SCOPE'!I29</f>
        <v>0</v>
      </c>
      <c r="Q11" s="1">
        <f>'PROJECT SCOPE'!J29</f>
        <v>0</v>
      </c>
      <c r="R11" s="1">
        <f>'PROJECT SCOPE'!K29</f>
        <v>0</v>
      </c>
      <c r="S11" s="87">
        <f>'PROJECT SCOPE'!L29</f>
        <v>0</v>
      </c>
      <c r="T11" s="87">
        <f>'PROJECT SCOPE'!M29</f>
        <v>0</v>
      </c>
      <c r="U11" s="1">
        <f>'PROJECT SCOPE'!N29</f>
        <v>0</v>
      </c>
      <c r="V11" s="1">
        <f>'PROJECT SCOPE'!O29</f>
        <v>0</v>
      </c>
      <c r="W11" s="1">
        <f>'PROJECT SCOPE'!P29</f>
        <v>0</v>
      </c>
      <c r="X11" s="1">
        <f>'PROJECT SCOPE'!Q29</f>
        <v>0</v>
      </c>
      <c r="Y11" s="1">
        <f>'PROJECT SCOPE'!R29</f>
        <v>0</v>
      </c>
      <c r="Z11" s="1">
        <f>'PROJECT SCOPE'!S29</f>
        <v>0</v>
      </c>
      <c r="AA11">
        <f t="shared" si="9"/>
        <v>0</v>
      </c>
      <c r="AB11">
        <f t="shared" si="10"/>
        <v>0</v>
      </c>
      <c r="AC11">
        <f t="shared" si="11"/>
        <v>0</v>
      </c>
      <c r="AD11">
        <f t="shared" si="12"/>
        <v>0</v>
      </c>
      <c r="AE11">
        <f t="shared" si="13"/>
        <v>0</v>
      </c>
      <c r="AF11">
        <f t="shared" si="14"/>
        <v>0</v>
      </c>
      <c r="AG11">
        <f t="shared" si="15"/>
        <v>0</v>
      </c>
      <c r="AH11">
        <f t="shared" si="16"/>
        <v>0</v>
      </c>
      <c r="AI11">
        <f t="shared" si="17"/>
        <v>0</v>
      </c>
      <c r="AJ11">
        <f t="shared" si="18"/>
        <v>0</v>
      </c>
      <c r="AK11">
        <f t="shared" si="19"/>
        <v>0</v>
      </c>
      <c r="AL11">
        <f t="shared" si="20"/>
        <v>0</v>
      </c>
      <c r="AM11">
        <f t="shared" si="21"/>
        <v>0</v>
      </c>
      <c r="AN11">
        <f t="shared" si="22"/>
        <v>0</v>
      </c>
      <c r="AO11">
        <f t="shared" si="23"/>
        <v>0</v>
      </c>
      <c r="AP11">
        <f t="shared" si="24"/>
        <v>0</v>
      </c>
      <c r="AQ11">
        <f t="shared" si="25"/>
        <v>0</v>
      </c>
      <c r="AR11">
        <f t="shared" si="26"/>
        <v>0</v>
      </c>
      <c r="AS11">
        <f t="shared" si="27"/>
        <v>0</v>
      </c>
      <c r="AT11">
        <f t="shared" si="28"/>
        <v>0</v>
      </c>
      <c r="AU11">
        <f t="shared" si="29"/>
        <v>0</v>
      </c>
      <c r="AV11">
        <f t="shared" si="30"/>
        <v>0</v>
      </c>
      <c r="AW11">
        <f t="shared" si="31"/>
        <v>0</v>
      </c>
      <c r="AX11">
        <f t="shared" si="32"/>
        <v>0</v>
      </c>
      <c r="AY11">
        <f t="shared" si="33"/>
        <v>0</v>
      </c>
      <c r="AZ11">
        <f t="shared" si="34"/>
        <v>0</v>
      </c>
    </row>
    <row r="12" spans="1:52" x14ac:dyDescent="0.25">
      <c r="A12" s="1">
        <v>11</v>
      </c>
      <c r="B12" s="1">
        <f t="shared" si="2"/>
        <v>0</v>
      </c>
      <c r="C12" s="1" t="str">
        <f t="shared" si="3"/>
        <v xml:space="preserve">2020-21 Queensland Resilience and Risk Reduction Funding </v>
      </c>
      <c r="D12" s="1" t="str">
        <f t="shared" si="4"/>
        <v xml:space="preserve">Resilience and Risk Reduction  </v>
      </c>
      <c r="E12" s="1">
        <f t="shared" si="5"/>
        <v>0</v>
      </c>
      <c r="F12" s="1">
        <f t="shared" si="6"/>
        <v>0</v>
      </c>
      <c r="G12" s="1">
        <f t="shared" si="7"/>
        <v>0</v>
      </c>
      <c r="H12" s="1" t="str">
        <f t="shared" si="8"/>
        <v>Please complete Supporting Evidence Sheet</v>
      </c>
      <c r="I12" s="1">
        <f>'PROJECT SCOPE'!B30</f>
        <v>11</v>
      </c>
      <c r="J12" s="1">
        <f>'PROJECT SCOPE'!C30</f>
        <v>0</v>
      </c>
      <c r="K12" s="1">
        <f>'PROJECT SCOPE'!D30</f>
        <v>0</v>
      </c>
      <c r="L12" s="1">
        <f>'PROJECT SCOPE'!E30</f>
        <v>0</v>
      </c>
      <c r="M12" s="1">
        <f>'PROJECT SCOPE'!F30</f>
        <v>0</v>
      </c>
      <c r="N12" s="1">
        <f>'PROJECT SCOPE'!G30</f>
        <v>0</v>
      </c>
      <c r="O12" s="1">
        <f>'PROJECT SCOPE'!H30</f>
        <v>0</v>
      </c>
      <c r="P12" s="1">
        <f>'PROJECT SCOPE'!I30</f>
        <v>0</v>
      </c>
      <c r="Q12" s="1">
        <f>'PROJECT SCOPE'!J30</f>
        <v>0</v>
      </c>
      <c r="R12" s="1">
        <f>'PROJECT SCOPE'!K30</f>
        <v>0</v>
      </c>
      <c r="S12" s="87">
        <f>'PROJECT SCOPE'!L30</f>
        <v>0</v>
      </c>
      <c r="T12" s="87">
        <f>'PROJECT SCOPE'!M30</f>
        <v>0</v>
      </c>
      <c r="U12" s="1">
        <f>'PROJECT SCOPE'!N30</f>
        <v>0</v>
      </c>
      <c r="V12" s="1">
        <f>'PROJECT SCOPE'!O30</f>
        <v>0</v>
      </c>
      <c r="W12" s="1">
        <f>'PROJECT SCOPE'!P30</f>
        <v>0</v>
      </c>
      <c r="X12" s="1">
        <f>'PROJECT SCOPE'!Q30</f>
        <v>0</v>
      </c>
      <c r="Y12" s="1">
        <f>'PROJECT SCOPE'!R30</f>
        <v>0</v>
      </c>
      <c r="Z12" s="1">
        <f>'PROJECT SCOPE'!S30</f>
        <v>0</v>
      </c>
      <c r="AA12">
        <f t="shared" si="9"/>
        <v>0</v>
      </c>
      <c r="AB12">
        <f t="shared" si="10"/>
        <v>0</v>
      </c>
      <c r="AC12">
        <f t="shared" si="11"/>
        <v>0</v>
      </c>
      <c r="AD12">
        <f t="shared" si="12"/>
        <v>0</v>
      </c>
      <c r="AE12">
        <f t="shared" si="13"/>
        <v>0</v>
      </c>
      <c r="AF12">
        <f t="shared" si="14"/>
        <v>0</v>
      </c>
      <c r="AG12">
        <f t="shared" si="15"/>
        <v>0</v>
      </c>
      <c r="AH12">
        <f t="shared" si="16"/>
        <v>0</v>
      </c>
      <c r="AI12">
        <f t="shared" si="17"/>
        <v>0</v>
      </c>
      <c r="AJ12">
        <f t="shared" si="18"/>
        <v>0</v>
      </c>
      <c r="AK12">
        <f t="shared" si="19"/>
        <v>0</v>
      </c>
      <c r="AL12">
        <f t="shared" si="20"/>
        <v>0</v>
      </c>
      <c r="AM12">
        <f t="shared" si="21"/>
        <v>0</v>
      </c>
      <c r="AN12">
        <f t="shared" si="22"/>
        <v>0</v>
      </c>
      <c r="AO12">
        <f t="shared" si="23"/>
        <v>0</v>
      </c>
      <c r="AP12">
        <f t="shared" si="24"/>
        <v>0</v>
      </c>
      <c r="AQ12">
        <f t="shared" si="25"/>
        <v>0</v>
      </c>
      <c r="AR12">
        <f t="shared" si="26"/>
        <v>0</v>
      </c>
      <c r="AS12">
        <f t="shared" si="27"/>
        <v>0</v>
      </c>
      <c r="AT12">
        <f t="shared" si="28"/>
        <v>0</v>
      </c>
      <c r="AU12">
        <f t="shared" si="29"/>
        <v>0</v>
      </c>
      <c r="AV12">
        <f t="shared" si="30"/>
        <v>0</v>
      </c>
      <c r="AW12">
        <f t="shared" si="31"/>
        <v>0</v>
      </c>
      <c r="AX12">
        <f t="shared" si="32"/>
        <v>0</v>
      </c>
      <c r="AY12">
        <f t="shared" si="33"/>
        <v>0</v>
      </c>
      <c r="AZ12">
        <f t="shared" si="34"/>
        <v>0</v>
      </c>
    </row>
    <row r="13" spans="1:52" x14ac:dyDescent="0.25">
      <c r="A13" s="1">
        <v>12</v>
      </c>
      <c r="B13" s="1">
        <f t="shared" si="2"/>
        <v>0</v>
      </c>
      <c r="C13" s="1" t="str">
        <f t="shared" si="3"/>
        <v xml:space="preserve">2020-21 Queensland Resilience and Risk Reduction Funding </v>
      </c>
      <c r="D13" s="1" t="str">
        <f t="shared" si="4"/>
        <v xml:space="preserve">Resilience and Risk Reduction  </v>
      </c>
      <c r="E13" s="1">
        <f t="shared" si="5"/>
        <v>0</v>
      </c>
      <c r="F13" s="1">
        <f t="shared" si="6"/>
        <v>0</v>
      </c>
      <c r="G13" s="1">
        <f t="shared" si="7"/>
        <v>0</v>
      </c>
      <c r="H13" s="1" t="str">
        <f t="shared" si="8"/>
        <v>Please complete Supporting Evidence Sheet</v>
      </c>
      <c r="I13" s="1">
        <f>'PROJECT SCOPE'!B31</f>
        <v>12</v>
      </c>
      <c r="J13" s="1">
        <f>'PROJECT SCOPE'!C31</f>
        <v>0</v>
      </c>
      <c r="K13" s="1">
        <f>'PROJECT SCOPE'!D31</f>
        <v>0</v>
      </c>
      <c r="L13" s="1">
        <f>'PROJECT SCOPE'!E31</f>
        <v>0</v>
      </c>
      <c r="M13" s="1">
        <f>'PROJECT SCOPE'!F31</f>
        <v>0</v>
      </c>
      <c r="N13" s="1">
        <f>'PROJECT SCOPE'!G31</f>
        <v>0</v>
      </c>
      <c r="O13" s="1">
        <f>'PROJECT SCOPE'!H31</f>
        <v>0</v>
      </c>
      <c r="P13" s="1">
        <f>'PROJECT SCOPE'!I31</f>
        <v>0</v>
      </c>
      <c r="Q13" s="1">
        <f>'PROJECT SCOPE'!J31</f>
        <v>0</v>
      </c>
      <c r="R13" s="1">
        <f>'PROJECT SCOPE'!K31</f>
        <v>0</v>
      </c>
      <c r="S13" s="87">
        <f>'PROJECT SCOPE'!L31</f>
        <v>0</v>
      </c>
      <c r="T13" s="87">
        <f>'PROJECT SCOPE'!M31</f>
        <v>0</v>
      </c>
      <c r="U13" s="1">
        <f>'PROJECT SCOPE'!N31</f>
        <v>0</v>
      </c>
      <c r="V13" s="1">
        <f>'PROJECT SCOPE'!O31</f>
        <v>0</v>
      </c>
      <c r="W13" s="1">
        <f>'PROJECT SCOPE'!P31</f>
        <v>0</v>
      </c>
      <c r="X13" s="1">
        <f>'PROJECT SCOPE'!Q31</f>
        <v>0</v>
      </c>
      <c r="Y13" s="1">
        <f>'PROJECT SCOPE'!R31</f>
        <v>0</v>
      </c>
      <c r="Z13" s="1">
        <f>'PROJECT SCOPE'!S31</f>
        <v>0</v>
      </c>
      <c r="AA13">
        <f t="shared" si="9"/>
        <v>0</v>
      </c>
      <c r="AB13">
        <f t="shared" si="10"/>
        <v>0</v>
      </c>
      <c r="AC13">
        <f t="shared" si="11"/>
        <v>0</v>
      </c>
      <c r="AD13">
        <f t="shared" si="12"/>
        <v>0</v>
      </c>
      <c r="AE13">
        <f t="shared" si="13"/>
        <v>0</v>
      </c>
      <c r="AF13">
        <f t="shared" si="14"/>
        <v>0</v>
      </c>
      <c r="AG13">
        <f t="shared" si="15"/>
        <v>0</v>
      </c>
      <c r="AH13">
        <f t="shared" si="16"/>
        <v>0</v>
      </c>
      <c r="AI13">
        <f t="shared" si="17"/>
        <v>0</v>
      </c>
      <c r="AJ13">
        <f t="shared" si="18"/>
        <v>0</v>
      </c>
      <c r="AK13">
        <f t="shared" si="19"/>
        <v>0</v>
      </c>
      <c r="AL13">
        <f t="shared" si="20"/>
        <v>0</v>
      </c>
      <c r="AM13">
        <f t="shared" si="21"/>
        <v>0</v>
      </c>
      <c r="AN13">
        <f t="shared" si="22"/>
        <v>0</v>
      </c>
      <c r="AO13">
        <f t="shared" si="23"/>
        <v>0</v>
      </c>
      <c r="AP13">
        <f t="shared" si="24"/>
        <v>0</v>
      </c>
      <c r="AQ13">
        <f t="shared" si="25"/>
        <v>0</v>
      </c>
      <c r="AR13">
        <f t="shared" si="26"/>
        <v>0</v>
      </c>
      <c r="AS13">
        <f t="shared" si="27"/>
        <v>0</v>
      </c>
      <c r="AT13">
        <f t="shared" si="28"/>
        <v>0</v>
      </c>
      <c r="AU13">
        <f t="shared" si="29"/>
        <v>0</v>
      </c>
      <c r="AV13">
        <f t="shared" si="30"/>
        <v>0</v>
      </c>
      <c r="AW13">
        <f t="shared" si="31"/>
        <v>0</v>
      </c>
      <c r="AX13">
        <f t="shared" si="32"/>
        <v>0</v>
      </c>
      <c r="AY13">
        <f t="shared" si="33"/>
        <v>0</v>
      </c>
      <c r="AZ13">
        <f t="shared" si="34"/>
        <v>0</v>
      </c>
    </row>
    <row r="14" spans="1:52" x14ac:dyDescent="0.25">
      <c r="A14" s="1">
        <v>13</v>
      </c>
      <c r="B14" s="1">
        <f t="shared" si="2"/>
        <v>0</v>
      </c>
      <c r="C14" s="1" t="str">
        <f t="shared" si="3"/>
        <v xml:space="preserve">2020-21 Queensland Resilience and Risk Reduction Funding </v>
      </c>
      <c r="D14" s="1" t="str">
        <f t="shared" si="4"/>
        <v xml:space="preserve">Resilience and Risk Reduction  </v>
      </c>
      <c r="E14" s="1">
        <f t="shared" si="5"/>
        <v>0</v>
      </c>
      <c r="F14" s="1">
        <f t="shared" si="6"/>
        <v>0</v>
      </c>
      <c r="G14" s="1">
        <f t="shared" si="7"/>
        <v>0</v>
      </c>
      <c r="H14" s="1" t="str">
        <f t="shared" si="8"/>
        <v>Please complete Supporting Evidence Sheet</v>
      </c>
      <c r="I14" s="1">
        <f>'PROJECT SCOPE'!B32</f>
        <v>13</v>
      </c>
      <c r="J14" s="1">
        <f>'PROJECT SCOPE'!C32</f>
        <v>0</v>
      </c>
      <c r="K14" s="1">
        <f>'PROJECT SCOPE'!D32</f>
        <v>0</v>
      </c>
      <c r="L14" s="1">
        <f>'PROJECT SCOPE'!E32</f>
        <v>0</v>
      </c>
      <c r="M14" s="1">
        <f>'PROJECT SCOPE'!F32</f>
        <v>0</v>
      </c>
      <c r="N14" s="1">
        <f>'PROJECT SCOPE'!G32</f>
        <v>0</v>
      </c>
      <c r="O14" s="1">
        <f>'PROJECT SCOPE'!H32</f>
        <v>0</v>
      </c>
      <c r="P14" s="1">
        <f>'PROJECT SCOPE'!I32</f>
        <v>0</v>
      </c>
      <c r="Q14" s="1">
        <f>'PROJECT SCOPE'!J32</f>
        <v>0</v>
      </c>
      <c r="R14" s="1">
        <f>'PROJECT SCOPE'!K32</f>
        <v>0</v>
      </c>
      <c r="S14" s="87">
        <f>'PROJECT SCOPE'!L32</f>
        <v>0</v>
      </c>
      <c r="T14" s="87">
        <f>'PROJECT SCOPE'!M32</f>
        <v>0</v>
      </c>
      <c r="U14" s="1">
        <f>'PROJECT SCOPE'!N32</f>
        <v>0</v>
      </c>
      <c r="V14" s="1">
        <f>'PROJECT SCOPE'!O32</f>
        <v>0</v>
      </c>
      <c r="W14" s="1">
        <f>'PROJECT SCOPE'!P32</f>
        <v>0</v>
      </c>
      <c r="X14" s="1">
        <f>'PROJECT SCOPE'!Q32</f>
        <v>0</v>
      </c>
      <c r="Y14" s="1">
        <f>'PROJECT SCOPE'!R32</f>
        <v>0</v>
      </c>
      <c r="Z14" s="1">
        <f>'PROJECT SCOPE'!S32</f>
        <v>0</v>
      </c>
      <c r="AA14">
        <f t="shared" si="9"/>
        <v>0</v>
      </c>
      <c r="AB14">
        <f t="shared" si="10"/>
        <v>0</v>
      </c>
      <c r="AC14">
        <f t="shared" si="11"/>
        <v>0</v>
      </c>
      <c r="AD14">
        <f t="shared" si="12"/>
        <v>0</v>
      </c>
      <c r="AE14">
        <f t="shared" si="13"/>
        <v>0</v>
      </c>
      <c r="AF14">
        <f t="shared" si="14"/>
        <v>0</v>
      </c>
      <c r="AG14">
        <f t="shared" si="15"/>
        <v>0</v>
      </c>
      <c r="AH14">
        <f t="shared" si="16"/>
        <v>0</v>
      </c>
      <c r="AI14">
        <f t="shared" si="17"/>
        <v>0</v>
      </c>
      <c r="AJ14">
        <f t="shared" si="18"/>
        <v>0</v>
      </c>
      <c r="AK14">
        <f t="shared" si="19"/>
        <v>0</v>
      </c>
      <c r="AL14">
        <f t="shared" si="20"/>
        <v>0</v>
      </c>
      <c r="AM14">
        <f t="shared" si="21"/>
        <v>0</v>
      </c>
      <c r="AN14">
        <f t="shared" si="22"/>
        <v>0</v>
      </c>
      <c r="AO14">
        <f t="shared" si="23"/>
        <v>0</v>
      </c>
      <c r="AP14">
        <f t="shared" si="24"/>
        <v>0</v>
      </c>
      <c r="AQ14">
        <f t="shared" si="25"/>
        <v>0</v>
      </c>
      <c r="AR14">
        <f t="shared" si="26"/>
        <v>0</v>
      </c>
      <c r="AS14">
        <f t="shared" si="27"/>
        <v>0</v>
      </c>
      <c r="AT14">
        <f t="shared" si="28"/>
        <v>0</v>
      </c>
      <c r="AU14">
        <f t="shared" si="29"/>
        <v>0</v>
      </c>
      <c r="AV14">
        <f t="shared" si="30"/>
        <v>0</v>
      </c>
      <c r="AW14">
        <f t="shared" si="31"/>
        <v>0</v>
      </c>
      <c r="AX14">
        <f t="shared" si="32"/>
        <v>0</v>
      </c>
      <c r="AY14">
        <f t="shared" si="33"/>
        <v>0</v>
      </c>
      <c r="AZ14">
        <f t="shared" si="34"/>
        <v>0</v>
      </c>
    </row>
    <row r="15" spans="1:52" x14ac:dyDescent="0.25">
      <c r="A15" s="1">
        <v>14</v>
      </c>
      <c r="B15" s="1">
        <f t="shared" si="2"/>
        <v>0</v>
      </c>
      <c r="C15" s="1" t="str">
        <f t="shared" si="3"/>
        <v xml:space="preserve">2020-21 Queensland Resilience and Risk Reduction Funding </v>
      </c>
      <c r="D15" s="1" t="str">
        <f t="shared" si="4"/>
        <v xml:space="preserve">Resilience and Risk Reduction  </v>
      </c>
      <c r="E15" s="1">
        <f t="shared" si="5"/>
        <v>0</v>
      </c>
      <c r="F15" s="1">
        <f t="shared" si="6"/>
        <v>0</v>
      </c>
      <c r="G15" s="1">
        <f t="shared" si="7"/>
        <v>0</v>
      </c>
      <c r="H15" s="1" t="str">
        <f t="shared" si="8"/>
        <v>Please complete Supporting Evidence Sheet</v>
      </c>
      <c r="I15" s="1">
        <f>'PROJECT SCOPE'!B33</f>
        <v>14</v>
      </c>
      <c r="J15" s="1">
        <f>'PROJECT SCOPE'!C33</f>
        <v>0</v>
      </c>
      <c r="K15" s="1">
        <f>'PROJECT SCOPE'!D33</f>
        <v>0</v>
      </c>
      <c r="L15" s="1">
        <f>'PROJECT SCOPE'!E33</f>
        <v>0</v>
      </c>
      <c r="M15" s="1">
        <f>'PROJECT SCOPE'!F33</f>
        <v>0</v>
      </c>
      <c r="N15" s="1">
        <f>'PROJECT SCOPE'!G33</f>
        <v>0</v>
      </c>
      <c r="O15" s="1">
        <f>'PROJECT SCOPE'!H33</f>
        <v>0</v>
      </c>
      <c r="P15" s="1">
        <f>'PROJECT SCOPE'!I33</f>
        <v>0</v>
      </c>
      <c r="Q15" s="1">
        <f>'PROJECT SCOPE'!J33</f>
        <v>0</v>
      </c>
      <c r="R15" s="1">
        <f>'PROJECT SCOPE'!K33</f>
        <v>0</v>
      </c>
      <c r="S15" s="87">
        <f>'PROJECT SCOPE'!L33</f>
        <v>0</v>
      </c>
      <c r="T15" s="87">
        <f>'PROJECT SCOPE'!M33</f>
        <v>0</v>
      </c>
      <c r="U15" s="1">
        <f>'PROJECT SCOPE'!N33</f>
        <v>0</v>
      </c>
      <c r="V15" s="1">
        <f>'PROJECT SCOPE'!O33</f>
        <v>0</v>
      </c>
      <c r="W15" s="1">
        <f>'PROJECT SCOPE'!P33</f>
        <v>0</v>
      </c>
      <c r="X15" s="1">
        <f>'PROJECT SCOPE'!Q33</f>
        <v>0</v>
      </c>
      <c r="Y15" s="1">
        <f>'PROJECT SCOPE'!R33</f>
        <v>0</v>
      </c>
      <c r="Z15" s="1">
        <f>'PROJECT SCOPE'!S33</f>
        <v>0</v>
      </c>
      <c r="AA15">
        <f t="shared" si="9"/>
        <v>0</v>
      </c>
      <c r="AB15">
        <f t="shared" si="10"/>
        <v>0</v>
      </c>
      <c r="AC15">
        <f t="shared" si="11"/>
        <v>0</v>
      </c>
      <c r="AD15">
        <f t="shared" si="12"/>
        <v>0</v>
      </c>
      <c r="AE15">
        <f t="shared" si="13"/>
        <v>0</v>
      </c>
      <c r="AF15">
        <f t="shared" si="14"/>
        <v>0</v>
      </c>
      <c r="AG15">
        <f t="shared" si="15"/>
        <v>0</v>
      </c>
      <c r="AH15">
        <f t="shared" si="16"/>
        <v>0</v>
      </c>
      <c r="AI15">
        <f t="shared" si="17"/>
        <v>0</v>
      </c>
      <c r="AJ15">
        <f t="shared" si="18"/>
        <v>0</v>
      </c>
      <c r="AK15">
        <f t="shared" si="19"/>
        <v>0</v>
      </c>
      <c r="AL15">
        <f t="shared" si="20"/>
        <v>0</v>
      </c>
      <c r="AM15">
        <f t="shared" si="21"/>
        <v>0</v>
      </c>
      <c r="AN15">
        <f t="shared" si="22"/>
        <v>0</v>
      </c>
      <c r="AO15">
        <f t="shared" si="23"/>
        <v>0</v>
      </c>
      <c r="AP15">
        <f t="shared" si="24"/>
        <v>0</v>
      </c>
      <c r="AQ15">
        <f t="shared" si="25"/>
        <v>0</v>
      </c>
      <c r="AR15">
        <f t="shared" si="26"/>
        <v>0</v>
      </c>
      <c r="AS15">
        <f t="shared" si="27"/>
        <v>0</v>
      </c>
      <c r="AT15">
        <f t="shared" si="28"/>
        <v>0</v>
      </c>
      <c r="AU15">
        <f t="shared" si="29"/>
        <v>0</v>
      </c>
      <c r="AV15">
        <f t="shared" si="30"/>
        <v>0</v>
      </c>
      <c r="AW15">
        <f t="shared" si="31"/>
        <v>0</v>
      </c>
      <c r="AX15">
        <f t="shared" si="32"/>
        <v>0</v>
      </c>
      <c r="AY15">
        <f t="shared" si="33"/>
        <v>0</v>
      </c>
      <c r="AZ15">
        <f t="shared" si="34"/>
        <v>0</v>
      </c>
    </row>
    <row r="16" spans="1:52" x14ac:dyDescent="0.25">
      <c r="A16" s="1">
        <v>15</v>
      </c>
      <c r="B16" s="1">
        <f t="shared" si="2"/>
        <v>0</v>
      </c>
      <c r="C16" s="1" t="str">
        <f t="shared" si="3"/>
        <v xml:space="preserve">2020-21 Queensland Resilience and Risk Reduction Funding </v>
      </c>
      <c r="D16" s="1" t="str">
        <f t="shared" si="4"/>
        <v xml:space="preserve">Resilience and Risk Reduction  </v>
      </c>
      <c r="E16" s="1">
        <f t="shared" si="5"/>
        <v>0</v>
      </c>
      <c r="F16" s="1">
        <f t="shared" si="6"/>
        <v>0</v>
      </c>
      <c r="G16" s="1">
        <f t="shared" si="7"/>
        <v>0</v>
      </c>
      <c r="H16" s="1" t="str">
        <f t="shared" si="8"/>
        <v>Please complete Supporting Evidence Sheet</v>
      </c>
      <c r="I16" s="1">
        <f>'PROJECT SCOPE'!B34</f>
        <v>15</v>
      </c>
      <c r="J16" s="1">
        <f>'PROJECT SCOPE'!C34</f>
        <v>0</v>
      </c>
      <c r="K16" s="1">
        <f>'PROJECT SCOPE'!D34</f>
        <v>0</v>
      </c>
      <c r="L16" s="1">
        <f>'PROJECT SCOPE'!E34</f>
        <v>0</v>
      </c>
      <c r="M16" s="1">
        <f>'PROJECT SCOPE'!F34</f>
        <v>0</v>
      </c>
      <c r="N16" s="1">
        <f>'PROJECT SCOPE'!G34</f>
        <v>0</v>
      </c>
      <c r="O16" s="1">
        <f>'PROJECT SCOPE'!H34</f>
        <v>0</v>
      </c>
      <c r="P16" s="1">
        <f>'PROJECT SCOPE'!I34</f>
        <v>0</v>
      </c>
      <c r="Q16" s="1">
        <f>'PROJECT SCOPE'!J34</f>
        <v>0</v>
      </c>
      <c r="R16" s="1">
        <f>'PROJECT SCOPE'!K34</f>
        <v>0</v>
      </c>
      <c r="S16" s="87">
        <f>'PROJECT SCOPE'!L34</f>
        <v>0</v>
      </c>
      <c r="T16" s="87">
        <f>'PROJECT SCOPE'!M34</f>
        <v>0</v>
      </c>
      <c r="U16" s="1">
        <f>'PROJECT SCOPE'!N34</f>
        <v>0</v>
      </c>
      <c r="V16" s="1">
        <f>'PROJECT SCOPE'!O34</f>
        <v>0</v>
      </c>
      <c r="W16" s="1">
        <f>'PROJECT SCOPE'!P34</f>
        <v>0</v>
      </c>
      <c r="X16" s="1">
        <f>'PROJECT SCOPE'!Q34</f>
        <v>0</v>
      </c>
      <c r="Y16" s="1">
        <f>'PROJECT SCOPE'!R34</f>
        <v>0</v>
      </c>
      <c r="Z16" s="1">
        <f>'PROJECT SCOPE'!S34</f>
        <v>0</v>
      </c>
      <c r="AA16">
        <f t="shared" si="9"/>
        <v>0</v>
      </c>
      <c r="AB16">
        <f t="shared" si="10"/>
        <v>0</v>
      </c>
      <c r="AC16">
        <f t="shared" si="11"/>
        <v>0</v>
      </c>
      <c r="AD16">
        <f t="shared" si="12"/>
        <v>0</v>
      </c>
      <c r="AE16">
        <f t="shared" si="13"/>
        <v>0</v>
      </c>
      <c r="AF16">
        <f t="shared" si="14"/>
        <v>0</v>
      </c>
      <c r="AG16">
        <f t="shared" si="15"/>
        <v>0</v>
      </c>
      <c r="AH16">
        <f t="shared" si="16"/>
        <v>0</v>
      </c>
      <c r="AI16">
        <f t="shared" si="17"/>
        <v>0</v>
      </c>
      <c r="AJ16">
        <f t="shared" si="18"/>
        <v>0</v>
      </c>
      <c r="AK16">
        <f t="shared" si="19"/>
        <v>0</v>
      </c>
      <c r="AL16">
        <f t="shared" si="20"/>
        <v>0</v>
      </c>
      <c r="AM16">
        <f t="shared" si="21"/>
        <v>0</v>
      </c>
      <c r="AN16">
        <f t="shared" si="22"/>
        <v>0</v>
      </c>
      <c r="AO16">
        <f t="shared" si="23"/>
        <v>0</v>
      </c>
      <c r="AP16">
        <f t="shared" si="24"/>
        <v>0</v>
      </c>
      <c r="AQ16">
        <f t="shared" si="25"/>
        <v>0</v>
      </c>
      <c r="AR16">
        <f t="shared" si="26"/>
        <v>0</v>
      </c>
      <c r="AS16">
        <f t="shared" si="27"/>
        <v>0</v>
      </c>
      <c r="AT16">
        <f t="shared" si="28"/>
        <v>0</v>
      </c>
      <c r="AU16">
        <f t="shared" si="29"/>
        <v>0</v>
      </c>
      <c r="AV16">
        <f t="shared" si="30"/>
        <v>0</v>
      </c>
      <c r="AW16">
        <f t="shared" si="31"/>
        <v>0</v>
      </c>
      <c r="AX16">
        <f t="shared" si="32"/>
        <v>0</v>
      </c>
      <c r="AY16">
        <f t="shared" si="33"/>
        <v>0</v>
      </c>
      <c r="AZ16">
        <f t="shared" si="34"/>
        <v>0</v>
      </c>
    </row>
    <row r="17" spans="1:52" x14ac:dyDescent="0.25">
      <c r="A17" s="1">
        <v>16</v>
      </c>
      <c r="B17" s="1">
        <f t="shared" si="2"/>
        <v>0</v>
      </c>
      <c r="C17" s="1" t="str">
        <f t="shared" si="3"/>
        <v xml:space="preserve">2020-21 Queensland Resilience and Risk Reduction Funding </v>
      </c>
      <c r="D17" s="1" t="str">
        <f t="shared" si="4"/>
        <v xml:space="preserve">Resilience and Risk Reduction  </v>
      </c>
      <c r="E17" s="1">
        <f t="shared" si="5"/>
        <v>0</v>
      </c>
      <c r="F17" s="1">
        <f t="shared" si="6"/>
        <v>0</v>
      </c>
      <c r="G17" s="1">
        <f t="shared" si="7"/>
        <v>0</v>
      </c>
      <c r="H17" s="1" t="str">
        <f t="shared" si="8"/>
        <v>Please complete Supporting Evidence Sheet</v>
      </c>
      <c r="I17" s="1">
        <f>'PROJECT SCOPE'!B35</f>
        <v>16</v>
      </c>
      <c r="J17" s="1">
        <f>'PROJECT SCOPE'!C35</f>
        <v>0</v>
      </c>
      <c r="K17" s="1">
        <f>'PROJECT SCOPE'!D35</f>
        <v>0</v>
      </c>
      <c r="L17" s="1">
        <f>'PROJECT SCOPE'!E35</f>
        <v>0</v>
      </c>
      <c r="M17" s="1">
        <f>'PROJECT SCOPE'!F35</f>
        <v>0</v>
      </c>
      <c r="N17" s="1">
        <f>'PROJECT SCOPE'!G35</f>
        <v>0</v>
      </c>
      <c r="O17" s="1">
        <f>'PROJECT SCOPE'!H35</f>
        <v>0</v>
      </c>
      <c r="P17" s="1">
        <f>'PROJECT SCOPE'!I35</f>
        <v>0</v>
      </c>
      <c r="Q17" s="1">
        <f>'PROJECT SCOPE'!J35</f>
        <v>0</v>
      </c>
      <c r="R17" s="1">
        <f>'PROJECT SCOPE'!K35</f>
        <v>0</v>
      </c>
      <c r="S17" s="87">
        <f>'PROJECT SCOPE'!L35</f>
        <v>0</v>
      </c>
      <c r="T17" s="87">
        <f>'PROJECT SCOPE'!M35</f>
        <v>0</v>
      </c>
      <c r="U17" s="1">
        <f>'PROJECT SCOPE'!N35</f>
        <v>0</v>
      </c>
      <c r="V17" s="1">
        <f>'PROJECT SCOPE'!O35</f>
        <v>0</v>
      </c>
      <c r="W17" s="1">
        <f>'PROJECT SCOPE'!P35</f>
        <v>0</v>
      </c>
      <c r="X17" s="1">
        <f>'PROJECT SCOPE'!Q35</f>
        <v>0</v>
      </c>
      <c r="Y17" s="1">
        <f>'PROJECT SCOPE'!R35</f>
        <v>0</v>
      </c>
      <c r="Z17" s="1">
        <f>'PROJECT SCOPE'!S35</f>
        <v>0</v>
      </c>
      <c r="AA17">
        <f t="shared" si="9"/>
        <v>0</v>
      </c>
      <c r="AB17">
        <f t="shared" si="10"/>
        <v>0</v>
      </c>
      <c r="AC17">
        <f t="shared" si="11"/>
        <v>0</v>
      </c>
      <c r="AD17">
        <f t="shared" si="12"/>
        <v>0</v>
      </c>
      <c r="AE17">
        <f t="shared" si="13"/>
        <v>0</v>
      </c>
      <c r="AF17">
        <f t="shared" si="14"/>
        <v>0</v>
      </c>
      <c r="AG17">
        <f t="shared" si="15"/>
        <v>0</v>
      </c>
      <c r="AH17">
        <f t="shared" si="16"/>
        <v>0</v>
      </c>
      <c r="AI17">
        <f t="shared" si="17"/>
        <v>0</v>
      </c>
      <c r="AJ17">
        <f t="shared" si="18"/>
        <v>0</v>
      </c>
      <c r="AK17">
        <f t="shared" si="19"/>
        <v>0</v>
      </c>
      <c r="AL17">
        <f t="shared" si="20"/>
        <v>0</v>
      </c>
      <c r="AM17">
        <f t="shared" si="21"/>
        <v>0</v>
      </c>
      <c r="AN17">
        <f t="shared" si="22"/>
        <v>0</v>
      </c>
      <c r="AO17">
        <f t="shared" si="23"/>
        <v>0</v>
      </c>
      <c r="AP17">
        <f t="shared" si="24"/>
        <v>0</v>
      </c>
      <c r="AQ17">
        <f t="shared" si="25"/>
        <v>0</v>
      </c>
      <c r="AR17">
        <f t="shared" si="26"/>
        <v>0</v>
      </c>
      <c r="AS17">
        <f t="shared" si="27"/>
        <v>0</v>
      </c>
      <c r="AT17">
        <f t="shared" si="28"/>
        <v>0</v>
      </c>
      <c r="AU17">
        <f t="shared" si="29"/>
        <v>0</v>
      </c>
      <c r="AV17">
        <f t="shared" si="30"/>
        <v>0</v>
      </c>
      <c r="AW17">
        <f t="shared" si="31"/>
        <v>0</v>
      </c>
      <c r="AX17">
        <f t="shared" si="32"/>
        <v>0</v>
      </c>
      <c r="AY17">
        <f t="shared" si="33"/>
        <v>0</v>
      </c>
      <c r="AZ17">
        <f t="shared" si="34"/>
        <v>0</v>
      </c>
    </row>
    <row r="18" spans="1:52" x14ac:dyDescent="0.25">
      <c r="A18" s="1">
        <v>17</v>
      </c>
      <c r="B18" s="1">
        <f t="shared" si="2"/>
        <v>0</v>
      </c>
      <c r="C18" s="1" t="str">
        <f t="shared" si="3"/>
        <v xml:space="preserve">2020-21 Queensland Resilience and Risk Reduction Funding </v>
      </c>
      <c r="D18" s="1" t="str">
        <f t="shared" si="4"/>
        <v xml:space="preserve">Resilience and Risk Reduction  </v>
      </c>
      <c r="E18" s="1">
        <f t="shared" si="5"/>
        <v>0</v>
      </c>
      <c r="F18" s="1">
        <f t="shared" si="6"/>
        <v>0</v>
      </c>
      <c r="G18" s="1">
        <f t="shared" si="7"/>
        <v>0</v>
      </c>
      <c r="H18" s="1" t="str">
        <f t="shared" si="8"/>
        <v>Please complete Supporting Evidence Sheet</v>
      </c>
      <c r="I18" s="1">
        <f>'PROJECT SCOPE'!B36</f>
        <v>17</v>
      </c>
      <c r="J18" s="1">
        <f>'PROJECT SCOPE'!C36</f>
        <v>0</v>
      </c>
      <c r="K18" s="1">
        <f>'PROJECT SCOPE'!D36</f>
        <v>0</v>
      </c>
      <c r="L18" s="1">
        <f>'PROJECT SCOPE'!E36</f>
        <v>0</v>
      </c>
      <c r="M18" s="1">
        <f>'PROJECT SCOPE'!F36</f>
        <v>0</v>
      </c>
      <c r="N18" s="1">
        <f>'PROJECT SCOPE'!G36</f>
        <v>0</v>
      </c>
      <c r="O18" s="1">
        <f>'PROJECT SCOPE'!H36</f>
        <v>0</v>
      </c>
      <c r="P18" s="1">
        <f>'PROJECT SCOPE'!I36</f>
        <v>0</v>
      </c>
      <c r="Q18" s="1">
        <f>'PROJECT SCOPE'!J36</f>
        <v>0</v>
      </c>
      <c r="R18" s="1">
        <f>'PROJECT SCOPE'!K36</f>
        <v>0</v>
      </c>
      <c r="S18" s="87">
        <f>'PROJECT SCOPE'!L36</f>
        <v>0</v>
      </c>
      <c r="T18" s="87">
        <f>'PROJECT SCOPE'!M36</f>
        <v>0</v>
      </c>
      <c r="U18" s="1">
        <f>'PROJECT SCOPE'!N36</f>
        <v>0</v>
      </c>
      <c r="V18" s="1">
        <f>'PROJECT SCOPE'!O36</f>
        <v>0</v>
      </c>
      <c r="W18" s="1">
        <f>'PROJECT SCOPE'!P36</f>
        <v>0</v>
      </c>
      <c r="X18" s="1">
        <f>'PROJECT SCOPE'!Q36</f>
        <v>0</v>
      </c>
      <c r="Y18" s="1">
        <f>'PROJECT SCOPE'!R36</f>
        <v>0</v>
      </c>
      <c r="Z18" s="1">
        <f>'PROJECT SCOPE'!S36</f>
        <v>0</v>
      </c>
      <c r="AA18">
        <f t="shared" si="9"/>
        <v>0</v>
      </c>
      <c r="AB18">
        <f t="shared" si="10"/>
        <v>0</v>
      </c>
      <c r="AC18">
        <f t="shared" si="11"/>
        <v>0</v>
      </c>
      <c r="AD18">
        <f t="shared" si="12"/>
        <v>0</v>
      </c>
      <c r="AE18">
        <f t="shared" si="13"/>
        <v>0</v>
      </c>
      <c r="AF18">
        <f t="shared" si="14"/>
        <v>0</v>
      </c>
      <c r="AG18">
        <f t="shared" si="15"/>
        <v>0</v>
      </c>
      <c r="AH18">
        <f t="shared" si="16"/>
        <v>0</v>
      </c>
      <c r="AI18">
        <f t="shared" si="17"/>
        <v>0</v>
      </c>
      <c r="AJ18">
        <f t="shared" si="18"/>
        <v>0</v>
      </c>
      <c r="AK18">
        <f t="shared" si="19"/>
        <v>0</v>
      </c>
      <c r="AL18">
        <f t="shared" si="20"/>
        <v>0</v>
      </c>
      <c r="AM18">
        <f t="shared" si="21"/>
        <v>0</v>
      </c>
      <c r="AN18">
        <f t="shared" si="22"/>
        <v>0</v>
      </c>
      <c r="AO18">
        <f t="shared" si="23"/>
        <v>0</v>
      </c>
      <c r="AP18">
        <f t="shared" si="24"/>
        <v>0</v>
      </c>
      <c r="AQ18">
        <f t="shared" si="25"/>
        <v>0</v>
      </c>
      <c r="AR18">
        <f t="shared" si="26"/>
        <v>0</v>
      </c>
      <c r="AS18">
        <f t="shared" si="27"/>
        <v>0</v>
      </c>
      <c r="AT18">
        <f t="shared" si="28"/>
        <v>0</v>
      </c>
      <c r="AU18">
        <f t="shared" si="29"/>
        <v>0</v>
      </c>
      <c r="AV18">
        <f t="shared" si="30"/>
        <v>0</v>
      </c>
      <c r="AW18">
        <f t="shared" si="31"/>
        <v>0</v>
      </c>
      <c r="AX18">
        <f t="shared" si="32"/>
        <v>0</v>
      </c>
      <c r="AY18">
        <f t="shared" si="33"/>
        <v>0</v>
      </c>
      <c r="AZ18">
        <f t="shared" si="34"/>
        <v>0</v>
      </c>
    </row>
    <row r="19" spans="1:52" x14ac:dyDescent="0.25">
      <c r="A19" s="1">
        <v>18</v>
      </c>
      <c r="B19" s="1">
        <f t="shared" si="2"/>
        <v>0</v>
      </c>
      <c r="C19" s="1" t="str">
        <f t="shared" si="3"/>
        <v xml:space="preserve">2020-21 Queensland Resilience and Risk Reduction Funding </v>
      </c>
      <c r="D19" s="1" t="str">
        <f t="shared" si="4"/>
        <v xml:space="preserve">Resilience and Risk Reduction  </v>
      </c>
      <c r="E19" s="1">
        <f t="shared" si="5"/>
        <v>0</v>
      </c>
      <c r="F19" s="1">
        <f t="shared" si="6"/>
        <v>0</v>
      </c>
      <c r="G19" s="1">
        <f t="shared" si="7"/>
        <v>0</v>
      </c>
      <c r="H19" s="1" t="str">
        <f t="shared" si="8"/>
        <v>Please complete Supporting Evidence Sheet</v>
      </c>
      <c r="I19" s="1">
        <f>'PROJECT SCOPE'!B37</f>
        <v>18</v>
      </c>
      <c r="J19" s="1">
        <f>'PROJECT SCOPE'!C37</f>
        <v>0</v>
      </c>
      <c r="K19" s="1">
        <f>'PROJECT SCOPE'!D37</f>
        <v>0</v>
      </c>
      <c r="L19" s="1">
        <f>'PROJECT SCOPE'!E37</f>
        <v>0</v>
      </c>
      <c r="M19" s="1">
        <f>'PROJECT SCOPE'!F37</f>
        <v>0</v>
      </c>
      <c r="N19" s="1">
        <f>'PROJECT SCOPE'!G37</f>
        <v>0</v>
      </c>
      <c r="O19" s="1">
        <f>'PROJECT SCOPE'!H37</f>
        <v>0</v>
      </c>
      <c r="P19" s="1">
        <f>'PROJECT SCOPE'!I37</f>
        <v>0</v>
      </c>
      <c r="Q19" s="1">
        <f>'PROJECT SCOPE'!J37</f>
        <v>0</v>
      </c>
      <c r="R19" s="1">
        <f>'PROJECT SCOPE'!K37</f>
        <v>0</v>
      </c>
      <c r="S19" s="87">
        <f>'PROJECT SCOPE'!L37</f>
        <v>0</v>
      </c>
      <c r="T19" s="87">
        <f>'PROJECT SCOPE'!M37</f>
        <v>0</v>
      </c>
      <c r="U19" s="1">
        <f>'PROJECT SCOPE'!N37</f>
        <v>0</v>
      </c>
      <c r="V19" s="1">
        <f>'PROJECT SCOPE'!O37</f>
        <v>0</v>
      </c>
      <c r="W19" s="1">
        <f>'PROJECT SCOPE'!P37</f>
        <v>0</v>
      </c>
      <c r="X19" s="1">
        <f>'PROJECT SCOPE'!Q37</f>
        <v>0</v>
      </c>
      <c r="Y19" s="1">
        <f>'PROJECT SCOPE'!R37</f>
        <v>0</v>
      </c>
      <c r="Z19" s="1">
        <f>'PROJECT SCOPE'!S37</f>
        <v>0</v>
      </c>
      <c r="AA19">
        <f t="shared" si="9"/>
        <v>0</v>
      </c>
      <c r="AB19">
        <f t="shared" si="10"/>
        <v>0</v>
      </c>
      <c r="AC19">
        <f t="shared" si="11"/>
        <v>0</v>
      </c>
      <c r="AD19">
        <f t="shared" si="12"/>
        <v>0</v>
      </c>
      <c r="AE19">
        <f t="shared" si="13"/>
        <v>0</v>
      </c>
      <c r="AF19">
        <f t="shared" si="14"/>
        <v>0</v>
      </c>
      <c r="AG19">
        <f t="shared" si="15"/>
        <v>0</v>
      </c>
      <c r="AH19">
        <f t="shared" si="16"/>
        <v>0</v>
      </c>
      <c r="AI19">
        <f t="shared" si="17"/>
        <v>0</v>
      </c>
      <c r="AJ19">
        <f t="shared" si="18"/>
        <v>0</v>
      </c>
      <c r="AK19">
        <f t="shared" si="19"/>
        <v>0</v>
      </c>
      <c r="AL19">
        <f t="shared" si="20"/>
        <v>0</v>
      </c>
      <c r="AM19">
        <f t="shared" si="21"/>
        <v>0</v>
      </c>
      <c r="AN19">
        <f t="shared" si="22"/>
        <v>0</v>
      </c>
      <c r="AO19">
        <f t="shared" si="23"/>
        <v>0</v>
      </c>
      <c r="AP19">
        <f t="shared" si="24"/>
        <v>0</v>
      </c>
      <c r="AQ19">
        <f t="shared" si="25"/>
        <v>0</v>
      </c>
      <c r="AR19">
        <f t="shared" si="26"/>
        <v>0</v>
      </c>
      <c r="AS19">
        <f t="shared" si="27"/>
        <v>0</v>
      </c>
      <c r="AT19">
        <f t="shared" si="28"/>
        <v>0</v>
      </c>
      <c r="AU19">
        <f t="shared" si="29"/>
        <v>0</v>
      </c>
      <c r="AV19">
        <f t="shared" si="30"/>
        <v>0</v>
      </c>
      <c r="AW19">
        <f t="shared" si="31"/>
        <v>0</v>
      </c>
      <c r="AX19">
        <f t="shared" si="32"/>
        <v>0</v>
      </c>
      <c r="AY19">
        <f t="shared" si="33"/>
        <v>0</v>
      </c>
      <c r="AZ19">
        <f t="shared" si="34"/>
        <v>0</v>
      </c>
    </row>
    <row r="20" spans="1:52" x14ac:dyDescent="0.25">
      <c r="A20" s="1">
        <v>19</v>
      </c>
      <c r="B20" s="1">
        <f t="shared" si="2"/>
        <v>0</v>
      </c>
      <c r="C20" s="1" t="str">
        <f t="shared" si="3"/>
        <v xml:space="preserve">2020-21 Queensland Resilience and Risk Reduction Funding </v>
      </c>
      <c r="D20" s="1" t="str">
        <f t="shared" si="4"/>
        <v xml:space="preserve">Resilience and Risk Reduction  </v>
      </c>
      <c r="E20" s="1">
        <f t="shared" si="5"/>
        <v>0</v>
      </c>
      <c r="F20" s="1">
        <f t="shared" si="6"/>
        <v>0</v>
      </c>
      <c r="G20" s="1">
        <f t="shared" si="7"/>
        <v>0</v>
      </c>
      <c r="H20" s="1" t="str">
        <f t="shared" si="8"/>
        <v>Please complete Supporting Evidence Sheet</v>
      </c>
      <c r="I20" s="1">
        <f>'PROJECT SCOPE'!B38</f>
        <v>19</v>
      </c>
      <c r="J20" s="1">
        <f>'PROJECT SCOPE'!C38</f>
        <v>0</v>
      </c>
      <c r="K20" s="1">
        <f>'PROJECT SCOPE'!D38</f>
        <v>0</v>
      </c>
      <c r="L20" s="1">
        <f>'PROJECT SCOPE'!E38</f>
        <v>0</v>
      </c>
      <c r="M20" s="1">
        <f>'PROJECT SCOPE'!F38</f>
        <v>0</v>
      </c>
      <c r="N20" s="1">
        <f>'PROJECT SCOPE'!G38</f>
        <v>0</v>
      </c>
      <c r="O20" s="1">
        <f>'PROJECT SCOPE'!H38</f>
        <v>0</v>
      </c>
      <c r="P20" s="1">
        <f>'PROJECT SCOPE'!I38</f>
        <v>0</v>
      </c>
      <c r="Q20" s="1">
        <f>'PROJECT SCOPE'!J38</f>
        <v>0</v>
      </c>
      <c r="R20" s="1">
        <f>'PROJECT SCOPE'!K38</f>
        <v>0</v>
      </c>
      <c r="S20" s="87">
        <f>'PROJECT SCOPE'!L38</f>
        <v>0</v>
      </c>
      <c r="T20" s="87">
        <f>'PROJECT SCOPE'!M38</f>
        <v>0</v>
      </c>
      <c r="U20" s="1">
        <f>'PROJECT SCOPE'!N38</f>
        <v>0</v>
      </c>
      <c r="V20" s="1">
        <f>'PROJECT SCOPE'!O38</f>
        <v>0</v>
      </c>
      <c r="W20" s="1">
        <f>'PROJECT SCOPE'!P38</f>
        <v>0</v>
      </c>
      <c r="X20" s="1">
        <f>'PROJECT SCOPE'!Q38</f>
        <v>0</v>
      </c>
      <c r="Y20" s="1">
        <f>'PROJECT SCOPE'!R38</f>
        <v>0</v>
      </c>
      <c r="Z20" s="1">
        <f>'PROJECT SCOPE'!S38</f>
        <v>0</v>
      </c>
      <c r="AA20">
        <f t="shared" si="9"/>
        <v>0</v>
      </c>
      <c r="AB20">
        <f t="shared" si="10"/>
        <v>0</v>
      </c>
      <c r="AC20">
        <f t="shared" si="11"/>
        <v>0</v>
      </c>
      <c r="AD20">
        <f t="shared" si="12"/>
        <v>0</v>
      </c>
      <c r="AE20">
        <f t="shared" si="13"/>
        <v>0</v>
      </c>
      <c r="AF20">
        <f t="shared" si="14"/>
        <v>0</v>
      </c>
      <c r="AG20">
        <f t="shared" si="15"/>
        <v>0</v>
      </c>
      <c r="AH20">
        <f t="shared" si="16"/>
        <v>0</v>
      </c>
      <c r="AI20">
        <f t="shared" si="17"/>
        <v>0</v>
      </c>
      <c r="AJ20">
        <f t="shared" si="18"/>
        <v>0</v>
      </c>
      <c r="AK20">
        <f t="shared" si="19"/>
        <v>0</v>
      </c>
      <c r="AL20">
        <f t="shared" si="20"/>
        <v>0</v>
      </c>
      <c r="AM20">
        <f t="shared" si="21"/>
        <v>0</v>
      </c>
      <c r="AN20">
        <f t="shared" si="22"/>
        <v>0</v>
      </c>
      <c r="AO20">
        <f t="shared" si="23"/>
        <v>0</v>
      </c>
      <c r="AP20">
        <f t="shared" si="24"/>
        <v>0</v>
      </c>
      <c r="AQ20">
        <f t="shared" si="25"/>
        <v>0</v>
      </c>
      <c r="AR20">
        <f t="shared" si="26"/>
        <v>0</v>
      </c>
      <c r="AS20">
        <f t="shared" si="27"/>
        <v>0</v>
      </c>
      <c r="AT20">
        <f t="shared" si="28"/>
        <v>0</v>
      </c>
      <c r="AU20">
        <f t="shared" si="29"/>
        <v>0</v>
      </c>
      <c r="AV20">
        <f t="shared" si="30"/>
        <v>0</v>
      </c>
      <c r="AW20">
        <f t="shared" si="31"/>
        <v>0</v>
      </c>
      <c r="AX20">
        <f t="shared" si="32"/>
        <v>0</v>
      </c>
      <c r="AY20">
        <f t="shared" si="33"/>
        <v>0</v>
      </c>
      <c r="AZ20">
        <f t="shared" si="34"/>
        <v>0</v>
      </c>
    </row>
    <row r="21" spans="1:52" x14ac:dyDescent="0.25">
      <c r="A21" s="1">
        <v>20</v>
      </c>
      <c r="B21" s="1">
        <f t="shared" si="2"/>
        <v>0</v>
      </c>
      <c r="C21" s="1" t="str">
        <f t="shared" si="3"/>
        <v xml:space="preserve">2020-21 Queensland Resilience and Risk Reduction Funding </v>
      </c>
      <c r="D21" s="1" t="str">
        <f t="shared" si="4"/>
        <v xml:space="preserve">Resilience and Risk Reduction  </v>
      </c>
      <c r="E21" s="1">
        <f t="shared" si="5"/>
        <v>0</v>
      </c>
      <c r="F21" s="1">
        <f t="shared" si="6"/>
        <v>0</v>
      </c>
      <c r="G21" s="1">
        <f t="shared" si="7"/>
        <v>0</v>
      </c>
      <c r="H21" s="1" t="str">
        <f t="shared" si="8"/>
        <v>Please complete Supporting Evidence Sheet</v>
      </c>
      <c r="I21" s="1">
        <f>'PROJECT SCOPE'!B39</f>
        <v>20</v>
      </c>
      <c r="J21" s="1">
        <f>'PROJECT SCOPE'!C39</f>
        <v>0</v>
      </c>
      <c r="K21" s="1">
        <f>'PROJECT SCOPE'!D39</f>
        <v>0</v>
      </c>
      <c r="L21" s="1">
        <f>'PROJECT SCOPE'!E39</f>
        <v>0</v>
      </c>
      <c r="M21" s="1">
        <f>'PROJECT SCOPE'!F39</f>
        <v>0</v>
      </c>
      <c r="N21" s="1">
        <f>'PROJECT SCOPE'!G39</f>
        <v>0</v>
      </c>
      <c r="O21" s="1">
        <f>'PROJECT SCOPE'!H39</f>
        <v>0</v>
      </c>
      <c r="P21" s="1">
        <f>'PROJECT SCOPE'!I39</f>
        <v>0</v>
      </c>
      <c r="Q21" s="1">
        <f>'PROJECT SCOPE'!J39</f>
        <v>0</v>
      </c>
      <c r="R21" s="1">
        <f>'PROJECT SCOPE'!K39</f>
        <v>0</v>
      </c>
      <c r="S21" s="87">
        <f>'PROJECT SCOPE'!L39</f>
        <v>0</v>
      </c>
      <c r="T21" s="87">
        <f>'PROJECT SCOPE'!M39</f>
        <v>0</v>
      </c>
      <c r="U21" s="1">
        <f>'PROJECT SCOPE'!N39</f>
        <v>0</v>
      </c>
      <c r="V21" s="1">
        <f>'PROJECT SCOPE'!O39</f>
        <v>0</v>
      </c>
      <c r="W21" s="1">
        <f>'PROJECT SCOPE'!P39</f>
        <v>0</v>
      </c>
      <c r="X21" s="1">
        <f>'PROJECT SCOPE'!Q39</f>
        <v>0</v>
      </c>
      <c r="Y21" s="1">
        <f>'PROJECT SCOPE'!R39</f>
        <v>0</v>
      </c>
      <c r="Z21" s="1">
        <f>'PROJECT SCOPE'!S39</f>
        <v>0</v>
      </c>
      <c r="AA21">
        <f t="shared" si="9"/>
        <v>0</v>
      </c>
      <c r="AB21">
        <f t="shared" si="10"/>
        <v>0</v>
      </c>
      <c r="AC21">
        <f t="shared" si="11"/>
        <v>0</v>
      </c>
      <c r="AD21">
        <f t="shared" si="12"/>
        <v>0</v>
      </c>
      <c r="AE21">
        <f t="shared" si="13"/>
        <v>0</v>
      </c>
      <c r="AF21">
        <f t="shared" si="14"/>
        <v>0</v>
      </c>
      <c r="AG21">
        <f t="shared" si="15"/>
        <v>0</v>
      </c>
      <c r="AH21">
        <f t="shared" si="16"/>
        <v>0</v>
      </c>
      <c r="AI21">
        <f t="shared" si="17"/>
        <v>0</v>
      </c>
      <c r="AJ21">
        <f t="shared" si="18"/>
        <v>0</v>
      </c>
      <c r="AK21">
        <f t="shared" si="19"/>
        <v>0</v>
      </c>
      <c r="AL21">
        <f t="shared" si="20"/>
        <v>0</v>
      </c>
      <c r="AM21">
        <f t="shared" si="21"/>
        <v>0</v>
      </c>
      <c r="AN21">
        <f t="shared" si="22"/>
        <v>0</v>
      </c>
      <c r="AO21">
        <f t="shared" si="23"/>
        <v>0</v>
      </c>
      <c r="AP21">
        <f t="shared" si="24"/>
        <v>0</v>
      </c>
      <c r="AQ21">
        <f t="shared" si="25"/>
        <v>0</v>
      </c>
      <c r="AR21">
        <f t="shared" si="26"/>
        <v>0</v>
      </c>
      <c r="AS21">
        <f t="shared" si="27"/>
        <v>0</v>
      </c>
      <c r="AT21">
        <f t="shared" si="28"/>
        <v>0</v>
      </c>
      <c r="AU21">
        <f t="shared" si="29"/>
        <v>0</v>
      </c>
      <c r="AV21">
        <f t="shared" si="30"/>
        <v>0</v>
      </c>
      <c r="AW21">
        <f t="shared" si="31"/>
        <v>0</v>
      </c>
      <c r="AX21">
        <f t="shared" si="32"/>
        <v>0</v>
      </c>
      <c r="AY21">
        <f t="shared" si="33"/>
        <v>0</v>
      </c>
      <c r="AZ21">
        <f t="shared" si="34"/>
        <v>0</v>
      </c>
    </row>
    <row r="22" spans="1:52" x14ac:dyDescent="0.25">
      <c r="A22" s="1">
        <v>21</v>
      </c>
      <c r="B22" s="1">
        <f t="shared" si="2"/>
        <v>0</v>
      </c>
      <c r="C22" s="1" t="str">
        <f t="shared" si="3"/>
        <v xml:space="preserve">2020-21 Queensland Resilience and Risk Reduction Funding </v>
      </c>
      <c r="D22" s="1" t="str">
        <f t="shared" si="4"/>
        <v xml:space="preserve">Resilience and Risk Reduction  </v>
      </c>
      <c r="E22" s="1">
        <f t="shared" si="5"/>
        <v>0</v>
      </c>
      <c r="F22" s="1">
        <f t="shared" si="6"/>
        <v>0</v>
      </c>
      <c r="G22" s="1">
        <f t="shared" si="7"/>
        <v>0</v>
      </c>
      <c r="H22" s="1" t="str">
        <f t="shared" si="8"/>
        <v>Please complete Supporting Evidence Sheet</v>
      </c>
      <c r="I22" s="1">
        <f>'PROJECT SCOPE'!B40</f>
        <v>21</v>
      </c>
      <c r="J22" s="1">
        <f>'PROJECT SCOPE'!C40</f>
        <v>0</v>
      </c>
      <c r="K22" s="1">
        <f>'PROJECT SCOPE'!D40</f>
        <v>0</v>
      </c>
      <c r="L22" s="1">
        <f>'PROJECT SCOPE'!E40</f>
        <v>0</v>
      </c>
      <c r="M22" s="1">
        <f>'PROJECT SCOPE'!F40</f>
        <v>0</v>
      </c>
      <c r="N22" s="1">
        <f>'PROJECT SCOPE'!G40</f>
        <v>0</v>
      </c>
      <c r="O22" s="1">
        <f>'PROJECT SCOPE'!H40</f>
        <v>0</v>
      </c>
      <c r="P22" s="1">
        <f>'PROJECT SCOPE'!I40</f>
        <v>0</v>
      </c>
      <c r="Q22" s="1">
        <f>'PROJECT SCOPE'!J40</f>
        <v>0</v>
      </c>
      <c r="R22" s="1">
        <f>'PROJECT SCOPE'!K40</f>
        <v>0</v>
      </c>
      <c r="S22" s="87">
        <f>'PROJECT SCOPE'!L40</f>
        <v>0</v>
      </c>
      <c r="T22" s="87">
        <f>'PROJECT SCOPE'!M40</f>
        <v>0</v>
      </c>
      <c r="U22" s="1">
        <f>'PROJECT SCOPE'!N40</f>
        <v>0</v>
      </c>
      <c r="V22" s="1">
        <f>'PROJECT SCOPE'!O40</f>
        <v>0</v>
      </c>
      <c r="W22" s="1">
        <f>'PROJECT SCOPE'!P40</f>
        <v>0</v>
      </c>
      <c r="X22" s="1">
        <f>'PROJECT SCOPE'!Q40</f>
        <v>0</v>
      </c>
      <c r="Y22" s="1">
        <f>'PROJECT SCOPE'!R40</f>
        <v>0</v>
      </c>
      <c r="Z22" s="1">
        <f>'PROJECT SCOPE'!S40</f>
        <v>0</v>
      </c>
      <c r="AA22">
        <f t="shared" si="9"/>
        <v>0</v>
      </c>
      <c r="AB22">
        <f t="shared" si="10"/>
        <v>0</v>
      </c>
      <c r="AC22">
        <f t="shared" si="11"/>
        <v>0</v>
      </c>
      <c r="AD22">
        <f t="shared" si="12"/>
        <v>0</v>
      </c>
      <c r="AE22">
        <f t="shared" si="13"/>
        <v>0</v>
      </c>
      <c r="AF22">
        <f t="shared" si="14"/>
        <v>0</v>
      </c>
      <c r="AG22">
        <f t="shared" si="15"/>
        <v>0</v>
      </c>
      <c r="AH22">
        <f t="shared" si="16"/>
        <v>0</v>
      </c>
      <c r="AI22">
        <f t="shared" si="17"/>
        <v>0</v>
      </c>
      <c r="AJ22">
        <f t="shared" si="18"/>
        <v>0</v>
      </c>
      <c r="AK22">
        <f t="shared" si="19"/>
        <v>0</v>
      </c>
      <c r="AL22">
        <f t="shared" si="20"/>
        <v>0</v>
      </c>
      <c r="AM22">
        <f t="shared" si="21"/>
        <v>0</v>
      </c>
      <c r="AN22">
        <f t="shared" si="22"/>
        <v>0</v>
      </c>
      <c r="AO22">
        <f t="shared" si="23"/>
        <v>0</v>
      </c>
      <c r="AP22">
        <f t="shared" si="24"/>
        <v>0</v>
      </c>
      <c r="AQ22">
        <f t="shared" si="25"/>
        <v>0</v>
      </c>
      <c r="AR22">
        <f t="shared" si="26"/>
        <v>0</v>
      </c>
      <c r="AS22">
        <f t="shared" si="27"/>
        <v>0</v>
      </c>
      <c r="AT22">
        <f t="shared" si="28"/>
        <v>0</v>
      </c>
      <c r="AU22">
        <f t="shared" si="29"/>
        <v>0</v>
      </c>
      <c r="AV22">
        <f t="shared" si="30"/>
        <v>0</v>
      </c>
      <c r="AW22">
        <f t="shared" si="31"/>
        <v>0</v>
      </c>
      <c r="AX22">
        <f t="shared" si="32"/>
        <v>0</v>
      </c>
      <c r="AY22">
        <f t="shared" si="33"/>
        <v>0</v>
      </c>
      <c r="AZ22">
        <f t="shared" si="34"/>
        <v>0</v>
      </c>
    </row>
    <row r="23" spans="1:52" x14ac:dyDescent="0.25">
      <c r="A23" s="1">
        <v>22</v>
      </c>
      <c r="B23" s="1">
        <f t="shared" si="2"/>
        <v>0</v>
      </c>
      <c r="C23" s="1" t="str">
        <f t="shared" si="3"/>
        <v xml:space="preserve">2020-21 Queensland Resilience and Risk Reduction Funding </v>
      </c>
      <c r="D23" s="1" t="str">
        <f t="shared" si="4"/>
        <v xml:space="preserve">Resilience and Risk Reduction  </v>
      </c>
      <c r="E23" s="1">
        <f t="shared" si="5"/>
        <v>0</v>
      </c>
      <c r="F23" s="1">
        <f t="shared" si="6"/>
        <v>0</v>
      </c>
      <c r="G23" s="1">
        <f t="shared" si="7"/>
        <v>0</v>
      </c>
      <c r="H23" s="1" t="str">
        <f t="shared" si="8"/>
        <v>Please complete Supporting Evidence Sheet</v>
      </c>
      <c r="I23" s="1">
        <f>'PROJECT SCOPE'!B41</f>
        <v>22</v>
      </c>
      <c r="J23" s="1">
        <f>'PROJECT SCOPE'!C41</f>
        <v>0</v>
      </c>
      <c r="K23" s="1">
        <f>'PROJECT SCOPE'!D41</f>
        <v>0</v>
      </c>
      <c r="L23" s="1">
        <f>'PROJECT SCOPE'!E41</f>
        <v>0</v>
      </c>
      <c r="M23" s="1">
        <f>'PROJECT SCOPE'!F41</f>
        <v>0</v>
      </c>
      <c r="N23" s="1">
        <f>'PROJECT SCOPE'!G41</f>
        <v>0</v>
      </c>
      <c r="O23" s="1">
        <f>'PROJECT SCOPE'!H41</f>
        <v>0</v>
      </c>
      <c r="P23" s="1">
        <f>'PROJECT SCOPE'!I41</f>
        <v>0</v>
      </c>
      <c r="Q23" s="1">
        <f>'PROJECT SCOPE'!J41</f>
        <v>0</v>
      </c>
      <c r="R23" s="1">
        <f>'PROJECT SCOPE'!K41</f>
        <v>0</v>
      </c>
      <c r="S23" s="87">
        <f>'PROJECT SCOPE'!L41</f>
        <v>0</v>
      </c>
      <c r="T23" s="87">
        <f>'PROJECT SCOPE'!M41</f>
        <v>0</v>
      </c>
      <c r="U23" s="1">
        <f>'PROJECT SCOPE'!N41</f>
        <v>0</v>
      </c>
      <c r="V23" s="1">
        <f>'PROJECT SCOPE'!O41</f>
        <v>0</v>
      </c>
      <c r="W23" s="1">
        <f>'PROJECT SCOPE'!P41</f>
        <v>0</v>
      </c>
      <c r="X23" s="1">
        <f>'PROJECT SCOPE'!Q41</f>
        <v>0</v>
      </c>
      <c r="Y23" s="1">
        <f>'PROJECT SCOPE'!R41</f>
        <v>0</v>
      </c>
      <c r="Z23" s="1">
        <f>'PROJECT SCOPE'!S41</f>
        <v>0</v>
      </c>
      <c r="AA23">
        <f t="shared" si="9"/>
        <v>0</v>
      </c>
      <c r="AB23">
        <f t="shared" si="10"/>
        <v>0</v>
      </c>
      <c r="AC23">
        <f t="shared" si="11"/>
        <v>0</v>
      </c>
      <c r="AD23">
        <f t="shared" si="12"/>
        <v>0</v>
      </c>
      <c r="AE23">
        <f t="shared" si="13"/>
        <v>0</v>
      </c>
      <c r="AF23">
        <f t="shared" si="14"/>
        <v>0</v>
      </c>
      <c r="AG23">
        <f t="shared" si="15"/>
        <v>0</v>
      </c>
      <c r="AH23">
        <f t="shared" si="16"/>
        <v>0</v>
      </c>
      <c r="AI23">
        <f t="shared" si="17"/>
        <v>0</v>
      </c>
      <c r="AJ23">
        <f t="shared" si="18"/>
        <v>0</v>
      </c>
      <c r="AK23">
        <f t="shared" si="19"/>
        <v>0</v>
      </c>
      <c r="AL23">
        <f t="shared" si="20"/>
        <v>0</v>
      </c>
      <c r="AM23">
        <f t="shared" si="21"/>
        <v>0</v>
      </c>
      <c r="AN23">
        <f t="shared" si="22"/>
        <v>0</v>
      </c>
      <c r="AO23">
        <f t="shared" si="23"/>
        <v>0</v>
      </c>
      <c r="AP23">
        <f t="shared" si="24"/>
        <v>0</v>
      </c>
      <c r="AQ23">
        <f t="shared" si="25"/>
        <v>0</v>
      </c>
      <c r="AR23">
        <f t="shared" si="26"/>
        <v>0</v>
      </c>
      <c r="AS23">
        <f t="shared" si="27"/>
        <v>0</v>
      </c>
      <c r="AT23">
        <f t="shared" si="28"/>
        <v>0</v>
      </c>
      <c r="AU23">
        <f t="shared" si="29"/>
        <v>0</v>
      </c>
      <c r="AV23">
        <f t="shared" si="30"/>
        <v>0</v>
      </c>
      <c r="AW23">
        <f t="shared" si="31"/>
        <v>0</v>
      </c>
      <c r="AX23">
        <f t="shared" si="32"/>
        <v>0</v>
      </c>
      <c r="AY23">
        <f t="shared" si="33"/>
        <v>0</v>
      </c>
      <c r="AZ23">
        <f t="shared" si="34"/>
        <v>0</v>
      </c>
    </row>
    <row r="24" spans="1:52" x14ac:dyDescent="0.25">
      <c r="A24" s="1">
        <v>23</v>
      </c>
      <c r="B24" s="1">
        <f t="shared" si="2"/>
        <v>0</v>
      </c>
      <c r="C24" s="1" t="str">
        <f t="shared" si="3"/>
        <v xml:space="preserve">2020-21 Queensland Resilience and Risk Reduction Funding </v>
      </c>
      <c r="D24" s="1" t="str">
        <f t="shared" si="4"/>
        <v xml:space="preserve">Resilience and Risk Reduction  </v>
      </c>
      <c r="E24" s="1">
        <f t="shared" si="5"/>
        <v>0</v>
      </c>
      <c r="F24" s="1">
        <f t="shared" si="6"/>
        <v>0</v>
      </c>
      <c r="G24" s="1">
        <f t="shared" si="7"/>
        <v>0</v>
      </c>
      <c r="H24" s="1" t="str">
        <f t="shared" si="8"/>
        <v>Please complete Supporting Evidence Sheet</v>
      </c>
      <c r="I24" s="1">
        <f>'PROJECT SCOPE'!B42</f>
        <v>23</v>
      </c>
      <c r="J24" s="1">
        <f>'PROJECT SCOPE'!C42</f>
        <v>0</v>
      </c>
      <c r="K24" s="1">
        <f>'PROJECT SCOPE'!D42</f>
        <v>0</v>
      </c>
      <c r="L24" s="1">
        <f>'PROJECT SCOPE'!E42</f>
        <v>0</v>
      </c>
      <c r="M24" s="1">
        <f>'PROJECT SCOPE'!F42</f>
        <v>0</v>
      </c>
      <c r="N24" s="1">
        <f>'PROJECT SCOPE'!G42</f>
        <v>0</v>
      </c>
      <c r="O24" s="1">
        <f>'PROJECT SCOPE'!H42</f>
        <v>0</v>
      </c>
      <c r="P24" s="1">
        <f>'PROJECT SCOPE'!I42</f>
        <v>0</v>
      </c>
      <c r="Q24" s="1">
        <f>'PROJECT SCOPE'!J42</f>
        <v>0</v>
      </c>
      <c r="R24" s="1">
        <f>'PROJECT SCOPE'!K42</f>
        <v>0</v>
      </c>
      <c r="S24" s="87">
        <f>'PROJECT SCOPE'!L42</f>
        <v>0</v>
      </c>
      <c r="T24" s="87">
        <f>'PROJECT SCOPE'!M42</f>
        <v>0</v>
      </c>
      <c r="U24" s="1">
        <f>'PROJECT SCOPE'!N42</f>
        <v>0</v>
      </c>
      <c r="V24" s="1">
        <f>'PROJECT SCOPE'!O42</f>
        <v>0</v>
      </c>
      <c r="W24" s="1">
        <f>'PROJECT SCOPE'!P42</f>
        <v>0</v>
      </c>
      <c r="X24" s="1">
        <f>'PROJECT SCOPE'!Q42</f>
        <v>0</v>
      </c>
      <c r="Y24" s="1">
        <f>'PROJECT SCOPE'!R42</f>
        <v>0</v>
      </c>
      <c r="Z24" s="1">
        <f>'PROJECT SCOPE'!S42</f>
        <v>0</v>
      </c>
      <c r="AA24">
        <f t="shared" si="9"/>
        <v>0</v>
      </c>
      <c r="AB24">
        <f t="shared" si="10"/>
        <v>0</v>
      </c>
      <c r="AC24">
        <f t="shared" si="11"/>
        <v>0</v>
      </c>
      <c r="AD24">
        <f t="shared" si="12"/>
        <v>0</v>
      </c>
      <c r="AE24">
        <f t="shared" si="13"/>
        <v>0</v>
      </c>
      <c r="AF24">
        <f t="shared" si="14"/>
        <v>0</v>
      </c>
      <c r="AG24">
        <f t="shared" si="15"/>
        <v>0</v>
      </c>
      <c r="AH24">
        <f t="shared" si="16"/>
        <v>0</v>
      </c>
      <c r="AI24">
        <f t="shared" si="17"/>
        <v>0</v>
      </c>
      <c r="AJ24">
        <f t="shared" si="18"/>
        <v>0</v>
      </c>
      <c r="AK24">
        <f t="shared" si="19"/>
        <v>0</v>
      </c>
      <c r="AL24">
        <f t="shared" si="20"/>
        <v>0</v>
      </c>
      <c r="AM24">
        <f t="shared" si="21"/>
        <v>0</v>
      </c>
      <c r="AN24">
        <f t="shared" si="22"/>
        <v>0</v>
      </c>
      <c r="AO24">
        <f t="shared" si="23"/>
        <v>0</v>
      </c>
      <c r="AP24">
        <f t="shared" si="24"/>
        <v>0</v>
      </c>
      <c r="AQ24">
        <f t="shared" si="25"/>
        <v>0</v>
      </c>
      <c r="AR24">
        <f t="shared" si="26"/>
        <v>0</v>
      </c>
      <c r="AS24">
        <f t="shared" si="27"/>
        <v>0</v>
      </c>
      <c r="AT24">
        <f t="shared" si="28"/>
        <v>0</v>
      </c>
      <c r="AU24">
        <f t="shared" si="29"/>
        <v>0</v>
      </c>
      <c r="AV24">
        <f t="shared" si="30"/>
        <v>0</v>
      </c>
      <c r="AW24">
        <f t="shared" si="31"/>
        <v>0</v>
      </c>
      <c r="AX24">
        <f t="shared" si="32"/>
        <v>0</v>
      </c>
      <c r="AY24">
        <f t="shared" si="33"/>
        <v>0</v>
      </c>
      <c r="AZ24">
        <f t="shared" si="34"/>
        <v>0</v>
      </c>
    </row>
    <row r="25" spans="1:52" x14ac:dyDescent="0.25">
      <c r="A25" s="1">
        <v>24</v>
      </c>
      <c r="B25" s="1">
        <f t="shared" si="2"/>
        <v>0</v>
      </c>
      <c r="C25" s="1" t="str">
        <f t="shared" si="3"/>
        <v xml:space="preserve">2020-21 Queensland Resilience and Risk Reduction Funding </v>
      </c>
      <c r="D25" s="1" t="str">
        <f t="shared" si="4"/>
        <v xml:space="preserve">Resilience and Risk Reduction  </v>
      </c>
      <c r="E25" s="1">
        <f t="shared" si="5"/>
        <v>0</v>
      </c>
      <c r="F25" s="1">
        <f t="shared" si="6"/>
        <v>0</v>
      </c>
      <c r="G25" s="1">
        <f t="shared" si="7"/>
        <v>0</v>
      </c>
      <c r="H25" s="1" t="str">
        <f t="shared" si="8"/>
        <v>Please complete Supporting Evidence Sheet</v>
      </c>
      <c r="I25" s="1">
        <f>'PROJECT SCOPE'!B43</f>
        <v>24</v>
      </c>
      <c r="J25" s="1">
        <f>'PROJECT SCOPE'!C43</f>
        <v>0</v>
      </c>
      <c r="K25" s="1">
        <f>'PROJECT SCOPE'!D43</f>
        <v>0</v>
      </c>
      <c r="L25" s="1">
        <f>'PROJECT SCOPE'!E43</f>
        <v>0</v>
      </c>
      <c r="M25" s="1">
        <f>'PROJECT SCOPE'!F43</f>
        <v>0</v>
      </c>
      <c r="N25" s="1">
        <f>'PROJECT SCOPE'!G43</f>
        <v>0</v>
      </c>
      <c r="O25" s="1">
        <f>'PROJECT SCOPE'!H43</f>
        <v>0</v>
      </c>
      <c r="P25" s="1">
        <f>'PROJECT SCOPE'!I43</f>
        <v>0</v>
      </c>
      <c r="Q25" s="1">
        <f>'PROJECT SCOPE'!J43</f>
        <v>0</v>
      </c>
      <c r="R25" s="1">
        <f>'PROJECT SCOPE'!K43</f>
        <v>0</v>
      </c>
      <c r="S25" s="87">
        <f>'PROJECT SCOPE'!L43</f>
        <v>0</v>
      </c>
      <c r="T25" s="87">
        <f>'PROJECT SCOPE'!M43</f>
        <v>0</v>
      </c>
      <c r="U25" s="1">
        <f>'PROJECT SCOPE'!N43</f>
        <v>0</v>
      </c>
      <c r="V25" s="1">
        <f>'PROJECT SCOPE'!O43</f>
        <v>0</v>
      </c>
      <c r="W25" s="1">
        <f>'PROJECT SCOPE'!P43</f>
        <v>0</v>
      </c>
      <c r="X25" s="1">
        <f>'PROJECT SCOPE'!Q43</f>
        <v>0</v>
      </c>
      <c r="Y25" s="1">
        <f>'PROJECT SCOPE'!R43</f>
        <v>0</v>
      </c>
      <c r="Z25" s="1">
        <f>'PROJECT SCOPE'!S43</f>
        <v>0</v>
      </c>
      <c r="AA25">
        <f t="shared" si="9"/>
        <v>0</v>
      </c>
      <c r="AB25">
        <f t="shared" si="10"/>
        <v>0</v>
      </c>
      <c r="AC25">
        <f t="shared" si="11"/>
        <v>0</v>
      </c>
      <c r="AD25">
        <f t="shared" si="12"/>
        <v>0</v>
      </c>
      <c r="AE25">
        <f t="shared" si="13"/>
        <v>0</v>
      </c>
      <c r="AF25">
        <f t="shared" si="14"/>
        <v>0</v>
      </c>
      <c r="AG25">
        <f t="shared" si="15"/>
        <v>0</v>
      </c>
      <c r="AH25">
        <f t="shared" si="16"/>
        <v>0</v>
      </c>
      <c r="AI25">
        <f t="shared" si="17"/>
        <v>0</v>
      </c>
      <c r="AJ25">
        <f t="shared" si="18"/>
        <v>0</v>
      </c>
      <c r="AK25">
        <f t="shared" si="19"/>
        <v>0</v>
      </c>
      <c r="AL25">
        <f t="shared" si="20"/>
        <v>0</v>
      </c>
      <c r="AM25">
        <f t="shared" si="21"/>
        <v>0</v>
      </c>
      <c r="AN25">
        <f t="shared" si="22"/>
        <v>0</v>
      </c>
      <c r="AO25">
        <f t="shared" si="23"/>
        <v>0</v>
      </c>
      <c r="AP25">
        <f t="shared" si="24"/>
        <v>0</v>
      </c>
      <c r="AQ25">
        <f t="shared" si="25"/>
        <v>0</v>
      </c>
      <c r="AR25">
        <f t="shared" si="26"/>
        <v>0</v>
      </c>
      <c r="AS25">
        <f t="shared" si="27"/>
        <v>0</v>
      </c>
      <c r="AT25">
        <f t="shared" si="28"/>
        <v>0</v>
      </c>
      <c r="AU25">
        <f t="shared" si="29"/>
        <v>0</v>
      </c>
      <c r="AV25">
        <f t="shared" si="30"/>
        <v>0</v>
      </c>
      <c r="AW25">
        <f t="shared" si="31"/>
        <v>0</v>
      </c>
      <c r="AX25">
        <f t="shared" si="32"/>
        <v>0</v>
      </c>
      <c r="AY25">
        <f t="shared" si="33"/>
        <v>0</v>
      </c>
      <c r="AZ25">
        <f t="shared" si="34"/>
        <v>0</v>
      </c>
    </row>
    <row r="26" spans="1:52" x14ac:dyDescent="0.25">
      <c r="A26" s="1">
        <v>25</v>
      </c>
      <c r="B26" s="1">
        <f t="shared" si="2"/>
        <v>0</v>
      </c>
      <c r="C26" s="1" t="str">
        <f t="shared" si="3"/>
        <v xml:space="preserve">2020-21 Queensland Resilience and Risk Reduction Funding </v>
      </c>
      <c r="D26" s="1" t="str">
        <f t="shared" si="4"/>
        <v xml:space="preserve">Resilience and Risk Reduction  </v>
      </c>
      <c r="E26" s="1">
        <f t="shared" si="5"/>
        <v>0</v>
      </c>
      <c r="F26" s="1">
        <f t="shared" si="6"/>
        <v>0</v>
      </c>
      <c r="G26" s="1">
        <f t="shared" si="7"/>
        <v>0</v>
      </c>
      <c r="H26" s="1" t="str">
        <f t="shared" si="8"/>
        <v>Please complete Supporting Evidence Sheet</v>
      </c>
      <c r="I26" s="1">
        <f>'PROJECT SCOPE'!B44</f>
        <v>25</v>
      </c>
      <c r="J26" s="1">
        <f>'PROJECT SCOPE'!C44</f>
        <v>0</v>
      </c>
      <c r="K26" s="1">
        <f>'PROJECT SCOPE'!D44</f>
        <v>0</v>
      </c>
      <c r="L26" s="1">
        <f>'PROJECT SCOPE'!E44</f>
        <v>0</v>
      </c>
      <c r="M26" s="1">
        <f>'PROJECT SCOPE'!F44</f>
        <v>0</v>
      </c>
      <c r="N26" s="1">
        <f>'PROJECT SCOPE'!G44</f>
        <v>0</v>
      </c>
      <c r="O26" s="1">
        <f>'PROJECT SCOPE'!H44</f>
        <v>0</v>
      </c>
      <c r="P26" s="1">
        <f>'PROJECT SCOPE'!I44</f>
        <v>0</v>
      </c>
      <c r="Q26" s="1">
        <f>'PROJECT SCOPE'!J44</f>
        <v>0</v>
      </c>
      <c r="R26" s="1">
        <f>'PROJECT SCOPE'!K44</f>
        <v>0</v>
      </c>
      <c r="S26" s="87">
        <f>'PROJECT SCOPE'!L44</f>
        <v>0</v>
      </c>
      <c r="T26" s="87">
        <f>'PROJECT SCOPE'!M44</f>
        <v>0</v>
      </c>
      <c r="U26" s="1">
        <f>'PROJECT SCOPE'!N44</f>
        <v>0</v>
      </c>
      <c r="V26" s="1">
        <f>'PROJECT SCOPE'!O44</f>
        <v>0</v>
      </c>
      <c r="W26" s="1">
        <f>'PROJECT SCOPE'!P44</f>
        <v>0</v>
      </c>
      <c r="X26" s="1">
        <f>'PROJECT SCOPE'!Q44</f>
        <v>0</v>
      </c>
      <c r="Y26" s="1">
        <f>'PROJECT SCOPE'!R44</f>
        <v>0</v>
      </c>
      <c r="Z26" s="1">
        <f>'PROJECT SCOPE'!S44</f>
        <v>0</v>
      </c>
      <c r="AA26">
        <f t="shared" si="9"/>
        <v>0</v>
      </c>
      <c r="AB26">
        <f t="shared" si="10"/>
        <v>0</v>
      </c>
      <c r="AC26">
        <f t="shared" si="11"/>
        <v>0</v>
      </c>
      <c r="AD26">
        <f t="shared" si="12"/>
        <v>0</v>
      </c>
      <c r="AE26">
        <f t="shared" si="13"/>
        <v>0</v>
      </c>
      <c r="AF26">
        <f t="shared" si="14"/>
        <v>0</v>
      </c>
      <c r="AG26">
        <f t="shared" si="15"/>
        <v>0</v>
      </c>
      <c r="AH26">
        <f t="shared" si="16"/>
        <v>0</v>
      </c>
      <c r="AI26">
        <f t="shared" si="17"/>
        <v>0</v>
      </c>
      <c r="AJ26">
        <f t="shared" si="18"/>
        <v>0</v>
      </c>
      <c r="AK26">
        <f t="shared" si="19"/>
        <v>0</v>
      </c>
      <c r="AL26">
        <f t="shared" si="20"/>
        <v>0</v>
      </c>
      <c r="AM26">
        <f t="shared" si="21"/>
        <v>0</v>
      </c>
      <c r="AN26">
        <f t="shared" si="22"/>
        <v>0</v>
      </c>
      <c r="AO26">
        <f t="shared" si="23"/>
        <v>0</v>
      </c>
      <c r="AP26">
        <f t="shared" si="24"/>
        <v>0</v>
      </c>
      <c r="AQ26">
        <f t="shared" si="25"/>
        <v>0</v>
      </c>
      <c r="AR26">
        <f t="shared" si="26"/>
        <v>0</v>
      </c>
      <c r="AS26">
        <f t="shared" si="27"/>
        <v>0</v>
      </c>
      <c r="AT26">
        <f t="shared" si="28"/>
        <v>0</v>
      </c>
      <c r="AU26">
        <f t="shared" si="29"/>
        <v>0</v>
      </c>
      <c r="AV26">
        <f t="shared" si="30"/>
        <v>0</v>
      </c>
      <c r="AW26">
        <f t="shared" si="31"/>
        <v>0</v>
      </c>
      <c r="AX26">
        <f t="shared" si="32"/>
        <v>0</v>
      </c>
      <c r="AY26">
        <f t="shared" si="33"/>
        <v>0</v>
      </c>
      <c r="AZ26">
        <f t="shared" si="34"/>
        <v>0</v>
      </c>
    </row>
    <row r="27" spans="1:52" x14ac:dyDescent="0.25">
      <c r="A27" s="1">
        <v>26</v>
      </c>
      <c r="B27" s="1">
        <f t="shared" si="2"/>
        <v>0</v>
      </c>
      <c r="C27" s="1" t="str">
        <f t="shared" si="3"/>
        <v xml:space="preserve">2020-21 Queensland Resilience and Risk Reduction Funding </v>
      </c>
      <c r="D27" s="1" t="str">
        <f t="shared" si="4"/>
        <v xml:space="preserve">Resilience and Risk Reduction  </v>
      </c>
      <c r="E27" s="1">
        <f t="shared" si="5"/>
        <v>0</v>
      </c>
      <c r="F27" s="1">
        <f t="shared" si="6"/>
        <v>0</v>
      </c>
      <c r="G27" s="1">
        <f t="shared" si="7"/>
        <v>0</v>
      </c>
      <c r="H27" s="1" t="str">
        <f t="shared" si="8"/>
        <v>Please complete Supporting Evidence Sheet</v>
      </c>
      <c r="I27" s="1">
        <f>'PROJECT SCOPE'!B45</f>
        <v>26</v>
      </c>
      <c r="J27" s="1">
        <f>'PROJECT SCOPE'!C45</f>
        <v>0</v>
      </c>
      <c r="K27" s="1">
        <f>'PROJECT SCOPE'!D45</f>
        <v>0</v>
      </c>
      <c r="L27" s="1">
        <f>'PROJECT SCOPE'!E45</f>
        <v>0</v>
      </c>
      <c r="M27" s="1">
        <f>'PROJECT SCOPE'!F45</f>
        <v>0</v>
      </c>
      <c r="N27" s="1">
        <f>'PROJECT SCOPE'!G45</f>
        <v>0</v>
      </c>
      <c r="O27" s="1">
        <f>'PROJECT SCOPE'!H45</f>
        <v>0</v>
      </c>
      <c r="P27" s="1">
        <f>'PROJECT SCOPE'!I45</f>
        <v>0</v>
      </c>
      <c r="Q27" s="1">
        <f>'PROJECT SCOPE'!J45</f>
        <v>0</v>
      </c>
      <c r="R27" s="1">
        <f>'PROJECT SCOPE'!K45</f>
        <v>0</v>
      </c>
      <c r="S27" s="87">
        <f>'PROJECT SCOPE'!L45</f>
        <v>0</v>
      </c>
      <c r="T27" s="87">
        <f>'PROJECT SCOPE'!M45</f>
        <v>0</v>
      </c>
      <c r="U27" s="1">
        <f>'PROJECT SCOPE'!N45</f>
        <v>0</v>
      </c>
      <c r="V27" s="1">
        <f>'PROJECT SCOPE'!O45</f>
        <v>0</v>
      </c>
      <c r="W27" s="1">
        <f>'PROJECT SCOPE'!P45</f>
        <v>0</v>
      </c>
      <c r="X27" s="1">
        <f>'PROJECT SCOPE'!Q45</f>
        <v>0</v>
      </c>
      <c r="Y27" s="1">
        <f>'PROJECT SCOPE'!R45</f>
        <v>0</v>
      </c>
      <c r="Z27" s="1">
        <f>'PROJECT SCOPE'!S45</f>
        <v>0</v>
      </c>
      <c r="AA27">
        <f t="shared" si="9"/>
        <v>0</v>
      </c>
      <c r="AB27">
        <f t="shared" si="10"/>
        <v>0</v>
      </c>
      <c r="AC27">
        <f t="shared" si="11"/>
        <v>0</v>
      </c>
      <c r="AD27">
        <f t="shared" si="12"/>
        <v>0</v>
      </c>
      <c r="AE27">
        <f t="shared" si="13"/>
        <v>0</v>
      </c>
      <c r="AF27">
        <f t="shared" si="14"/>
        <v>0</v>
      </c>
      <c r="AG27">
        <f t="shared" si="15"/>
        <v>0</v>
      </c>
      <c r="AH27">
        <f t="shared" si="16"/>
        <v>0</v>
      </c>
      <c r="AI27">
        <f t="shared" si="17"/>
        <v>0</v>
      </c>
      <c r="AJ27">
        <f t="shared" si="18"/>
        <v>0</v>
      </c>
      <c r="AK27">
        <f t="shared" si="19"/>
        <v>0</v>
      </c>
      <c r="AL27">
        <f t="shared" si="20"/>
        <v>0</v>
      </c>
      <c r="AM27">
        <f t="shared" si="21"/>
        <v>0</v>
      </c>
      <c r="AN27">
        <f t="shared" si="22"/>
        <v>0</v>
      </c>
      <c r="AO27">
        <f t="shared" si="23"/>
        <v>0</v>
      </c>
      <c r="AP27">
        <f t="shared" si="24"/>
        <v>0</v>
      </c>
      <c r="AQ27">
        <f t="shared" si="25"/>
        <v>0</v>
      </c>
      <c r="AR27">
        <f t="shared" si="26"/>
        <v>0</v>
      </c>
      <c r="AS27">
        <f t="shared" si="27"/>
        <v>0</v>
      </c>
      <c r="AT27">
        <f t="shared" si="28"/>
        <v>0</v>
      </c>
      <c r="AU27">
        <f t="shared" si="29"/>
        <v>0</v>
      </c>
      <c r="AV27">
        <f t="shared" si="30"/>
        <v>0</v>
      </c>
      <c r="AW27">
        <f t="shared" si="31"/>
        <v>0</v>
      </c>
      <c r="AX27">
        <f t="shared" si="32"/>
        <v>0</v>
      </c>
      <c r="AY27">
        <f t="shared" si="33"/>
        <v>0</v>
      </c>
      <c r="AZ27">
        <f t="shared" si="34"/>
        <v>0</v>
      </c>
    </row>
    <row r="28" spans="1:52" x14ac:dyDescent="0.25">
      <c r="A28" s="1">
        <v>27</v>
      </c>
      <c r="B28" s="1">
        <f t="shared" si="2"/>
        <v>0</v>
      </c>
      <c r="C28" s="1" t="str">
        <f t="shared" si="3"/>
        <v xml:space="preserve">2020-21 Queensland Resilience and Risk Reduction Funding </v>
      </c>
      <c r="D28" s="1" t="str">
        <f t="shared" si="4"/>
        <v xml:space="preserve">Resilience and Risk Reduction  </v>
      </c>
      <c r="E28" s="1">
        <f t="shared" si="5"/>
        <v>0</v>
      </c>
      <c r="F28" s="1">
        <f t="shared" si="6"/>
        <v>0</v>
      </c>
      <c r="G28" s="1">
        <f t="shared" si="7"/>
        <v>0</v>
      </c>
      <c r="H28" s="1" t="str">
        <f t="shared" si="8"/>
        <v>Please complete Supporting Evidence Sheet</v>
      </c>
      <c r="I28" s="1">
        <f>'PROJECT SCOPE'!B46</f>
        <v>27</v>
      </c>
      <c r="J28" s="1">
        <f>'PROJECT SCOPE'!C46</f>
        <v>0</v>
      </c>
      <c r="K28" s="1">
        <f>'PROJECT SCOPE'!D46</f>
        <v>0</v>
      </c>
      <c r="L28" s="1">
        <f>'PROJECT SCOPE'!E46</f>
        <v>0</v>
      </c>
      <c r="M28" s="1">
        <f>'PROJECT SCOPE'!F46</f>
        <v>0</v>
      </c>
      <c r="N28" s="1">
        <f>'PROJECT SCOPE'!G46</f>
        <v>0</v>
      </c>
      <c r="O28" s="1">
        <f>'PROJECT SCOPE'!H46</f>
        <v>0</v>
      </c>
      <c r="P28" s="1">
        <f>'PROJECT SCOPE'!I46</f>
        <v>0</v>
      </c>
      <c r="Q28" s="1">
        <f>'PROJECT SCOPE'!J46</f>
        <v>0</v>
      </c>
      <c r="R28" s="1">
        <f>'PROJECT SCOPE'!K46</f>
        <v>0</v>
      </c>
      <c r="S28" s="87">
        <f>'PROJECT SCOPE'!L46</f>
        <v>0</v>
      </c>
      <c r="T28" s="87">
        <f>'PROJECT SCOPE'!M46</f>
        <v>0</v>
      </c>
      <c r="U28" s="1">
        <f>'PROJECT SCOPE'!N46</f>
        <v>0</v>
      </c>
      <c r="V28" s="1">
        <f>'PROJECT SCOPE'!O46</f>
        <v>0</v>
      </c>
      <c r="W28" s="1">
        <f>'PROJECT SCOPE'!P46</f>
        <v>0</v>
      </c>
      <c r="X28" s="1">
        <f>'PROJECT SCOPE'!Q46</f>
        <v>0</v>
      </c>
      <c r="Y28" s="1">
        <f>'PROJECT SCOPE'!R46</f>
        <v>0</v>
      </c>
      <c r="Z28" s="1">
        <f>'PROJECT SCOPE'!S46</f>
        <v>0</v>
      </c>
      <c r="AA28">
        <f t="shared" si="9"/>
        <v>0</v>
      </c>
      <c r="AB28">
        <f t="shared" si="10"/>
        <v>0</v>
      </c>
      <c r="AC28">
        <f t="shared" si="11"/>
        <v>0</v>
      </c>
      <c r="AD28">
        <f t="shared" si="12"/>
        <v>0</v>
      </c>
      <c r="AE28">
        <f t="shared" si="13"/>
        <v>0</v>
      </c>
      <c r="AF28">
        <f t="shared" si="14"/>
        <v>0</v>
      </c>
      <c r="AG28">
        <f t="shared" si="15"/>
        <v>0</v>
      </c>
      <c r="AH28">
        <f t="shared" si="16"/>
        <v>0</v>
      </c>
      <c r="AI28">
        <f t="shared" si="17"/>
        <v>0</v>
      </c>
      <c r="AJ28">
        <f t="shared" si="18"/>
        <v>0</v>
      </c>
      <c r="AK28">
        <f t="shared" si="19"/>
        <v>0</v>
      </c>
      <c r="AL28">
        <f t="shared" si="20"/>
        <v>0</v>
      </c>
      <c r="AM28">
        <f t="shared" si="21"/>
        <v>0</v>
      </c>
      <c r="AN28">
        <f t="shared" si="22"/>
        <v>0</v>
      </c>
      <c r="AO28">
        <f t="shared" si="23"/>
        <v>0</v>
      </c>
      <c r="AP28">
        <f t="shared" si="24"/>
        <v>0</v>
      </c>
      <c r="AQ28">
        <f t="shared" si="25"/>
        <v>0</v>
      </c>
      <c r="AR28">
        <f t="shared" si="26"/>
        <v>0</v>
      </c>
      <c r="AS28">
        <f t="shared" si="27"/>
        <v>0</v>
      </c>
      <c r="AT28">
        <f t="shared" si="28"/>
        <v>0</v>
      </c>
      <c r="AU28">
        <f t="shared" si="29"/>
        <v>0</v>
      </c>
      <c r="AV28">
        <f t="shared" si="30"/>
        <v>0</v>
      </c>
      <c r="AW28">
        <f t="shared" si="31"/>
        <v>0</v>
      </c>
      <c r="AX28">
        <f t="shared" si="32"/>
        <v>0</v>
      </c>
      <c r="AY28">
        <f t="shared" si="33"/>
        <v>0</v>
      </c>
      <c r="AZ28">
        <f t="shared" si="34"/>
        <v>0</v>
      </c>
    </row>
    <row r="29" spans="1:52" x14ac:dyDescent="0.25">
      <c r="A29" s="1">
        <v>28</v>
      </c>
      <c r="B29" s="1">
        <f t="shared" si="2"/>
        <v>0</v>
      </c>
      <c r="C29" s="1" t="str">
        <f t="shared" si="3"/>
        <v xml:space="preserve">2020-21 Queensland Resilience and Risk Reduction Funding </v>
      </c>
      <c r="D29" s="1" t="str">
        <f t="shared" si="4"/>
        <v xml:space="preserve">Resilience and Risk Reduction  </v>
      </c>
      <c r="E29" s="1">
        <f t="shared" si="5"/>
        <v>0</v>
      </c>
      <c r="F29" s="1">
        <f t="shared" si="6"/>
        <v>0</v>
      </c>
      <c r="G29" s="1">
        <f t="shared" si="7"/>
        <v>0</v>
      </c>
      <c r="H29" s="1" t="str">
        <f t="shared" si="8"/>
        <v>Please complete Supporting Evidence Sheet</v>
      </c>
      <c r="I29" s="1">
        <f>'PROJECT SCOPE'!B47</f>
        <v>28</v>
      </c>
      <c r="J29" s="1">
        <f>'PROJECT SCOPE'!C47</f>
        <v>0</v>
      </c>
      <c r="K29" s="1">
        <f>'PROJECT SCOPE'!D47</f>
        <v>0</v>
      </c>
      <c r="L29" s="1">
        <f>'PROJECT SCOPE'!E47</f>
        <v>0</v>
      </c>
      <c r="M29" s="1">
        <f>'PROJECT SCOPE'!F47</f>
        <v>0</v>
      </c>
      <c r="N29" s="1">
        <f>'PROJECT SCOPE'!G47</f>
        <v>0</v>
      </c>
      <c r="O29" s="1">
        <f>'PROJECT SCOPE'!H47</f>
        <v>0</v>
      </c>
      <c r="P29" s="1">
        <f>'PROJECT SCOPE'!I47</f>
        <v>0</v>
      </c>
      <c r="Q29" s="1">
        <f>'PROJECT SCOPE'!J47</f>
        <v>0</v>
      </c>
      <c r="R29" s="1">
        <f>'PROJECT SCOPE'!K47</f>
        <v>0</v>
      </c>
      <c r="S29" s="87">
        <f>'PROJECT SCOPE'!L47</f>
        <v>0</v>
      </c>
      <c r="T29" s="87">
        <f>'PROJECT SCOPE'!M47</f>
        <v>0</v>
      </c>
      <c r="U29" s="1">
        <f>'PROJECT SCOPE'!N47</f>
        <v>0</v>
      </c>
      <c r="V29" s="1">
        <f>'PROJECT SCOPE'!O47</f>
        <v>0</v>
      </c>
      <c r="W29" s="1">
        <f>'PROJECT SCOPE'!P47</f>
        <v>0</v>
      </c>
      <c r="X29" s="1">
        <f>'PROJECT SCOPE'!Q47</f>
        <v>0</v>
      </c>
      <c r="Y29" s="1">
        <f>'PROJECT SCOPE'!R47</f>
        <v>0</v>
      </c>
      <c r="Z29" s="1">
        <f>'PROJECT SCOPE'!S47</f>
        <v>0</v>
      </c>
      <c r="AA29">
        <f t="shared" si="9"/>
        <v>0</v>
      </c>
      <c r="AB29">
        <f t="shared" si="10"/>
        <v>0</v>
      </c>
      <c r="AC29">
        <f t="shared" si="11"/>
        <v>0</v>
      </c>
      <c r="AD29">
        <f t="shared" si="12"/>
        <v>0</v>
      </c>
      <c r="AE29">
        <f t="shared" si="13"/>
        <v>0</v>
      </c>
      <c r="AF29">
        <f t="shared" si="14"/>
        <v>0</v>
      </c>
      <c r="AG29">
        <f t="shared" si="15"/>
        <v>0</v>
      </c>
      <c r="AH29">
        <f t="shared" si="16"/>
        <v>0</v>
      </c>
      <c r="AI29">
        <f t="shared" si="17"/>
        <v>0</v>
      </c>
      <c r="AJ29">
        <f t="shared" si="18"/>
        <v>0</v>
      </c>
      <c r="AK29">
        <f t="shared" si="19"/>
        <v>0</v>
      </c>
      <c r="AL29">
        <f t="shared" si="20"/>
        <v>0</v>
      </c>
      <c r="AM29">
        <f t="shared" si="21"/>
        <v>0</v>
      </c>
      <c r="AN29">
        <f t="shared" si="22"/>
        <v>0</v>
      </c>
      <c r="AO29">
        <f t="shared" si="23"/>
        <v>0</v>
      </c>
      <c r="AP29">
        <f t="shared" si="24"/>
        <v>0</v>
      </c>
      <c r="AQ29">
        <f t="shared" si="25"/>
        <v>0</v>
      </c>
      <c r="AR29">
        <f t="shared" si="26"/>
        <v>0</v>
      </c>
      <c r="AS29">
        <f t="shared" si="27"/>
        <v>0</v>
      </c>
      <c r="AT29">
        <f t="shared" si="28"/>
        <v>0</v>
      </c>
      <c r="AU29">
        <f t="shared" si="29"/>
        <v>0</v>
      </c>
      <c r="AV29">
        <f t="shared" si="30"/>
        <v>0</v>
      </c>
      <c r="AW29">
        <f t="shared" si="31"/>
        <v>0</v>
      </c>
      <c r="AX29">
        <f t="shared" si="32"/>
        <v>0</v>
      </c>
      <c r="AY29">
        <f t="shared" si="33"/>
        <v>0</v>
      </c>
      <c r="AZ29">
        <f t="shared" si="34"/>
        <v>0</v>
      </c>
    </row>
    <row r="30" spans="1:52" x14ac:dyDescent="0.25">
      <c r="A30" s="1">
        <v>29</v>
      </c>
      <c r="B30" s="1">
        <f t="shared" si="2"/>
        <v>0</v>
      </c>
      <c r="C30" s="1" t="str">
        <f t="shared" si="3"/>
        <v xml:space="preserve">2020-21 Queensland Resilience and Risk Reduction Funding </v>
      </c>
      <c r="D30" s="1" t="str">
        <f t="shared" si="4"/>
        <v xml:space="preserve">Resilience and Risk Reduction  </v>
      </c>
      <c r="E30" s="1">
        <f t="shared" si="5"/>
        <v>0</v>
      </c>
      <c r="F30" s="1">
        <f t="shared" si="6"/>
        <v>0</v>
      </c>
      <c r="G30" s="1">
        <f t="shared" si="7"/>
        <v>0</v>
      </c>
      <c r="H30" s="1" t="str">
        <f t="shared" si="8"/>
        <v>Please complete Supporting Evidence Sheet</v>
      </c>
      <c r="I30" s="1">
        <f>'PROJECT SCOPE'!B48</f>
        <v>29</v>
      </c>
      <c r="J30" s="1">
        <f>'PROJECT SCOPE'!C48</f>
        <v>0</v>
      </c>
      <c r="K30" s="1">
        <f>'PROJECT SCOPE'!D48</f>
        <v>0</v>
      </c>
      <c r="L30" s="1">
        <f>'PROJECT SCOPE'!E48</f>
        <v>0</v>
      </c>
      <c r="M30" s="1">
        <f>'PROJECT SCOPE'!F48</f>
        <v>0</v>
      </c>
      <c r="N30" s="1">
        <f>'PROJECT SCOPE'!G48</f>
        <v>0</v>
      </c>
      <c r="O30" s="1">
        <f>'PROJECT SCOPE'!H48</f>
        <v>0</v>
      </c>
      <c r="P30" s="1">
        <f>'PROJECT SCOPE'!I48</f>
        <v>0</v>
      </c>
      <c r="Q30" s="1">
        <f>'PROJECT SCOPE'!J48</f>
        <v>0</v>
      </c>
      <c r="R30" s="1">
        <f>'PROJECT SCOPE'!K48</f>
        <v>0</v>
      </c>
      <c r="S30" s="87">
        <f>'PROJECT SCOPE'!L48</f>
        <v>0</v>
      </c>
      <c r="T30" s="87">
        <f>'PROJECT SCOPE'!M48</f>
        <v>0</v>
      </c>
      <c r="U30" s="1">
        <f>'PROJECT SCOPE'!N48</f>
        <v>0</v>
      </c>
      <c r="V30" s="1">
        <f>'PROJECT SCOPE'!O48</f>
        <v>0</v>
      </c>
      <c r="W30" s="1">
        <f>'PROJECT SCOPE'!P48</f>
        <v>0</v>
      </c>
      <c r="X30" s="1">
        <f>'PROJECT SCOPE'!Q48</f>
        <v>0</v>
      </c>
      <c r="Y30" s="1">
        <f>'PROJECT SCOPE'!R48</f>
        <v>0</v>
      </c>
      <c r="Z30" s="1">
        <f>'PROJECT SCOPE'!S48</f>
        <v>0</v>
      </c>
      <c r="AA30">
        <f t="shared" si="9"/>
        <v>0</v>
      </c>
      <c r="AB30">
        <f t="shared" si="10"/>
        <v>0</v>
      </c>
      <c r="AC30">
        <f t="shared" si="11"/>
        <v>0</v>
      </c>
      <c r="AD30">
        <f t="shared" si="12"/>
        <v>0</v>
      </c>
      <c r="AE30">
        <f t="shared" si="13"/>
        <v>0</v>
      </c>
      <c r="AF30">
        <f t="shared" si="14"/>
        <v>0</v>
      </c>
      <c r="AG30">
        <f t="shared" si="15"/>
        <v>0</v>
      </c>
      <c r="AH30">
        <f t="shared" si="16"/>
        <v>0</v>
      </c>
      <c r="AI30">
        <f t="shared" si="17"/>
        <v>0</v>
      </c>
      <c r="AJ30">
        <f t="shared" si="18"/>
        <v>0</v>
      </c>
      <c r="AK30">
        <f t="shared" si="19"/>
        <v>0</v>
      </c>
      <c r="AL30">
        <f t="shared" si="20"/>
        <v>0</v>
      </c>
      <c r="AM30">
        <f t="shared" si="21"/>
        <v>0</v>
      </c>
      <c r="AN30">
        <f t="shared" si="22"/>
        <v>0</v>
      </c>
      <c r="AO30">
        <f t="shared" si="23"/>
        <v>0</v>
      </c>
      <c r="AP30">
        <f t="shared" si="24"/>
        <v>0</v>
      </c>
      <c r="AQ30">
        <f t="shared" si="25"/>
        <v>0</v>
      </c>
      <c r="AR30">
        <f t="shared" si="26"/>
        <v>0</v>
      </c>
      <c r="AS30">
        <f t="shared" si="27"/>
        <v>0</v>
      </c>
      <c r="AT30">
        <f t="shared" si="28"/>
        <v>0</v>
      </c>
      <c r="AU30">
        <f t="shared" si="29"/>
        <v>0</v>
      </c>
      <c r="AV30">
        <f t="shared" si="30"/>
        <v>0</v>
      </c>
      <c r="AW30">
        <f t="shared" si="31"/>
        <v>0</v>
      </c>
      <c r="AX30">
        <f t="shared" si="32"/>
        <v>0</v>
      </c>
      <c r="AY30">
        <f t="shared" si="33"/>
        <v>0</v>
      </c>
      <c r="AZ30">
        <f t="shared" si="34"/>
        <v>0</v>
      </c>
    </row>
    <row r="31" spans="1:52" x14ac:dyDescent="0.25">
      <c r="A31" s="1">
        <v>30</v>
      </c>
      <c r="B31" s="1">
        <f t="shared" si="2"/>
        <v>0</v>
      </c>
      <c r="C31" s="1" t="str">
        <f t="shared" si="3"/>
        <v xml:space="preserve">2020-21 Queensland Resilience and Risk Reduction Funding </v>
      </c>
      <c r="D31" s="1" t="str">
        <f t="shared" si="4"/>
        <v xml:space="preserve">Resilience and Risk Reduction  </v>
      </c>
      <c r="E31" s="1">
        <f t="shared" si="5"/>
        <v>0</v>
      </c>
      <c r="F31" s="1">
        <f t="shared" si="6"/>
        <v>0</v>
      </c>
      <c r="G31" s="1">
        <f t="shared" si="7"/>
        <v>0</v>
      </c>
      <c r="H31" s="1" t="str">
        <f t="shared" si="8"/>
        <v>Please complete Supporting Evidence Sheet</v>
      </c>
      <c r="I31" s="1">
        <f>'PROJECT SCOPE'!B49</f>
        <v>30</v>
      </c>
      <c r="J31" s="1">
        <f>'PROJECT SCOPE'!C49</f>
        <v>0</v>
      </c>
      <c r="K31" s="1">
        <f>'PROJECT SCOPE'!D49</f>
        <v>0</v>
      </c>
      <c r="L31" s="1">
        <f>'PROJECT SCOPE'!E49</f>
        <v>0</v>
      </c>
      <c r="M31" s="1">
        <f>'PROJECT SCOPE'!F49</f>
        <v>0</v>
      </c>
      <c r="N31" s="1">
        <f>'PROJECT SCOPE'!G49</f>
        <v>0</v>
      </c>
      <c r="O31" s="1">
        <f>'PROJECT SCOPE'!H49</f>
        <v>0</v>
      </c>
      <c r="P31" s="1">
        <f>'PROJECT SCOPE'!I49</f>
        <v>0</v>
      </c>
      <c r="Q31" s="1">
        <f>'PROJECT SCOPE'!J49</f>
        <v>0</v>
      </c>
      <c r="R31" s="1">
        <f>'PROJECT SCOPE'!K49</f>
        <v>0</v>
      </c>
      <c r="S31" s="87">
        <f>'PROJECT SCOPE'!L49</f>
        <v>0</v>
      </c>
      <c r="T31" s="87">
        <f>'PROJECT SCOPE'!M49</f>
        <v>0</v>
      </c>
      <c r="U31" s="1">
        <f>'PROJECT SCOPE'!N49</f>
        <v>0</v>
      </c>
      <c r="V31" s="1">
        <f>'PROJECT SCOPE'!O49</f>
        <v>0</v>
      </c>
      <c r="W31" s="1">
        <f>'PROJECT SCOPE'!P49</f>
        <v>0</v>
      </c>
      <c r="X31" s="1">
        <f>'PROJECT SCOPE'!Q49</f>
        <v>0</v>
      </c>
      <c r="Y31" s="1">
        <f>'PROJECT SCOPE'!R49</f>
        <v>0</v>
      </c>
      <c r="Z31" s="1">
        <f>'PROJECT SCOPE'!S49</f>
        <v>0</v>
      </c>
      <c r="AA31">
        <f t="shared" si="9"/>
        <v>0</v>
      </c>
      <c r="AB31">
        <f t="shared" si="10"/>
        <v>0</v>
      </c>
      <c r="AC31">
        <f t="shared" si="11"/>
        <v>0</v>
      </c>
      <c r="AD31">
        <f t="shared" si="12"/>
        <v>0</v>
      </c>
      <c r="AE31">
        <f t="shared" si="13"/>
        <v>0</v>
      </c>
      <c r="AF31">
        <f t="shared" si="14"/>
        <v>0</v>
      </c>
      <c r="AG31">
        <f t="shared" si="15"/>
        <v>0</v>
      </c>
      <c r="AH31">
        <f t="shared" si="16"/>
        <v>0</v>
      </c>
      <c r="AI31">
        <f t="shared" si="17"/>
        <v>0</v>
      </c>
      <c r="AJ31">
        <f t="shared" si="18"/>
        <v>0</v>
      </c>
      <c r="AK31">
        <f t="shared" si="19"/>
        <v>0</v>
      </c>
      <c r="AL31">
        <f t="shared" si="20"/>
        <v>0</v>
      </c>
      <c r="AM31">
        <f t="shared" si="21"/>
        <v>0</v>
      </c>
      <c r="AN31">
        <f t="shared" si="22"/>
        <v>0</v>
      </c>
      <c r="AO31">
        <f t="shared" si="23"/>
        <v>0</v>
      </c>
      <c r="AP31">
        <f t="shared" si="24"/>
        <v>0</v>
      </c>
      <c r="AQ31">
        <f t="shared" si="25"/>
        <v>0</v>
      </c>
      <c r="AR31">
        <f t="shared" si="26"/>
        <v>0</v>
      </c>
      <c r="AS31">
        <f t="shared" si="27"/>
        <v>0</v>
      </c>
      <c r="AT31">
        <f t="shared" si="28"/>
        <v>0</v>
      </c>
      <c r="AU31">
        <f t="shared" si="29"/>
        <v>0</v>
      </c>
      <c r="AV31">
        <f t="shared" si="30"/>
        <v>0</v>
      </c>
      <c r="AW31">
        <f t="shared" si="31"/>
        <v>0</v>
      </c>
      <c r="AX31">
        <f t="shared" si="32"/>
        <v>0</v>
      </c>
      <c r="AY31">
        <f t="shared" si="33"/>
        <v>0</v>
      </c>
      <c r="AZ31">
        <f t="shared" si="34"/>
        <v>0</v>
      </c>
    </row>
    <row r="32" spans="1:52" x14ac:dyDescent="0.25">
      <c r="A32" s="1">
        <v>31</v>
      </c>
      <c r="B32" s="1">
        <f t="shared" si="2"/>
        <v>0</v>
      </c>
      <c r="C32" s="1" t="str">
        <f t="shared" si="3"/>
        <v xml:space="preserve">2020-21 Queensland Resilience and Risk Reduction Funding </v>
      </c>
      <c r="D32" s="1" t="str">
        <f t="shared" si="4"/>
        <v xml:space="preserve">Resilience and Risk Reduction  </v>
      </c>
      <c r="E32" s="1">
        <f t="shared" si="5"/>
        <v>0</v>
      </c>
      <c r="F32" s="1">
        <f t="shared" si="6"/>
        <v>0</v>
      </c>
      <c r="G32" s="1">
        <f t="shared" si="7"/>
        <v>0</v>
      </c>
      <c r="H32" s="1" t="str">
        <f t="shared" si="8"/>
        <v>Please complete Supporting Evidence Sheet</v>
      </c>
      <c r="I32" s="1">
        <f>'PROJECT SCOPE'!B50</f>
        <v>31</v>
      </c>
      <c r="J32" s="1">
        <f>'PROJECT SCOPE'!C50</f>
        <v>0</v>
      </c>
      <c r="K32" s="1">
        <f>'PROJECT SCOPE'!D50</f>
        <v>0</v>
      </c>
      <c r="L32" s="1">
        <f>'PROJECT SCOPE'!E50</f>
        <v>0</v>
      </c>
      <c r="M32" s="1">
        <f>'PROJECT SCOPE'!F50</f>
        <v>0</v>
      </c>
      <c r="N32" s="1">
        <f>'PROJECT SCOPE'!G50</f>
        <v>0</v>
      </c>
      <c r="O32" s="1">
        <f>'PROJECT SCOPE'!H50</f>
        <v>0</v>
      </c>
      <c r="P32" s="1">
        <f>'PROJECT SCOPE'!I50</f>
        <v>0</v>
      </c>
      <c r="Q32" s="1">
        <f>'PROJECT SCOPE'!J50</f>
        <v>0</v>
      </c>
      <c r="R32" s="1">
        <f>'PROJECT SCOPE'!K50</f>
        <v>0</v>
      </c>
      <c r="S32" s="87">
        <f>'PROJECT SCOPE'!L50</f>
        <v>0</v>
      </c>
      <c r="T32" s="87">
        <f>'PROJECT SCOPE'!M50</f>
        <v>0</v>
      </c>
      <c r="U32" s="1">
        <f>'PROJECT SCOPE'!N50</f>
        <v>0</v>
      </c>
      <c r="V32" s="1">
        <f>'PROJECT SCOPE'!O50</f>
        <v>0</v>
      </c>
      <c r="W32" s="1">
        <f>'PROJECT SCOPE'!P50</f>
        <v>0</v>
      </c>
      <c r="X32" s="1">
        <f>'PROJECT SCOPE'!Q50</f>
        <v>0</v>
      </c>
      <c r="Y32" s="1">
        <f>'PROJECT SCOPE'!R50</f>
        <v>0</v>
      </c>
      <c r="Z32" s="1">
        <f>'PROJECT SCOPE'!S50</f>
        <v>0</v>
      </c>
      <c r="AA32">
        <f t="shared" si="9"/>
        <v>0</v>
      </c>
      <c r="AB32">
        <f t="shared" si="10"/>
        <v>0</v>
      </c>
      <c r="AC32">
        <f t="shared" si="11"/>
        <v>0</v>
      </c>
      <c r="AD32">
        <f t="shared" si="12"/>
        <v>0</v>
      </c>
      <c r="AE32">
        <f t="shared" si="13"/>
        <v>0</v>
      </c>
      <c r="AF32">
        <f t="shared" si="14"/>
        <v>0</v>
      </c>
      <c r="AG32">
        <f t="shared" si="15"/>
        <v>0</v>
      </c>
      <c r="AH32">
        <f t="shared" si="16"/>
        <v>0</v>
      </c>
      <c r="AI32">
        <f t="shared" si="17"/>
        <v>0</v>
      </c>
      <c r="AJ32">
        <f t="shared" si="18"/>
        <v>0</v>
      </c>
      <c r="AK32">
        <f t="shared" si="19"/>
        <v>0</v>
      </c>
      <c r="AL32">
        <f t="shared" si="20"/>
        <v>0</v>
      </c>
      <c r="AM32">
        <f t="shared" si="21"/>
        <v>0</v>
      </c>
      <c r="AN32">
        <f t="shared" si="22"/>
        <v>0</v>
      </c>
      <c r="AO32">
        <f t="shared" si="23"/>
        <v>0</v>
      </c>
      <c r="AP32">
        <f t="shared" si="24"/>
        <v>0</v>
      </c>
      <c r="AQ32">
        <f t="shared" si="25"/>
        <v>0</v>
      </c>
      <c r="AR32">
        <f t="shared" si="26"/>
        <v>0</v>
      </c>
      <c r="AS32">
        <f t="shared" si="27"/>
        <v>0</v>
      </c>
      <c r="AT32">
        <f t="shared" si="28"/>
        <v>0</v>
      </c>
      <c r="AU32">
        <f t="shared" si="29"/>
        <v>0</v>
      </c>
      <c r="AV32">
        <f t="shared" si="30"/>
        <v>0</v>
      </c>
      <c r="AW32">
        <f t="shared" si="31"/>
        <v>0</v>
      </c>
      <c r="AX32">
        <f t="shared" si="32"/>
        <v>0</v>
      </c>
      <c r="AY32">
        <f t="shared" si="33"/>
        <v>0</v>
      </c>
      <c r="AZ32">
        <f t="shared" si="34"/>
        <v>0</v>
      </c>
    </row>
    <row r="33" spans="1:52" x14ac:dyDescent="0.25">
      <c r="A33" s="1">
        <v>32</v>
      </c>
      <c r="B33" s="1">
        <f t="shared" si="2"/>
        <v>0</v>
      </c>
      <c r="C33" s="1" t="str">
        <f t="shared" si="3"/>
        <v xml:space="preserve">2020-21 Queensland Resilience and Risk Reduction Funding </v>
      </c>
      <c r="D33" s="1" t="str">
        <f t="shared" si="4"/>
        <v xml:space="preserve">Resilience and Risk Reduction  </v>
      </c>
      <c r="E33" s="1">
        <f t="shared" si="5"/>
        <v>0</v>
      </c>
      <c r="F33" s="1">
        <f t="shared" si="6"/>
        <v>0</v>
      </c>
      <c r="G33" s="1">
        <f t="shared" si="7"/>
        <v>0</v>
      </c>
      <c r="H33" s="1" t="str">
        <f t="shared" si="8"/>
        <v>Please complete Supporting Evidence Sheet</v>
      </c>
      <c r="I33" s="1">
        <f>'PROJECT SCOPE'!B51</f>
        <v>32</v>
      </c>
      <c r="J33" s="1">
        <f>'PROJECT SCOPE'!C51</f>
        <v>0</v>
      </c>
      <c r="K33" s="1">
        <f>'PROJECT SCOPE'!D51</f>
        <v>0</v>
      </c>
      <c r="L33" s="1">
        <f>'PROJECT SCOPE'!E51</f>
        <v>0</v>
      </c>
      <c r="M33" s="1">
        <f>'PROJECT SCOPE'!F51</f>
        <v>0</v>
      </c>
      <c r="N33" s="1">
        <f>'PROJECT SCOPE'!G51</f>
        <v>0</v>
      </c>
      <c r="O33" s="1">
        <f>'PROJECT SCOPE'!H51</f>
        <v>0</v>
      </c>
      <c r="P33" s="1">
        <f>'PROJECT SCOPE'!I51</f>
        <v>0</v>
      </c>
      <c r="Q33" s="1">
        <f>'PROJECT SCOPE'!J51</f>
        <v>0</v>
      </c>
      <c r="R33" s="1">
        <f>'PROJECT SCOPE'!K51</f>
        <v>0</v>
      </c>
      <c r="S33" s="87">
        <f>'PROJECT SCOPE'!L51</f>
        <v>0</v>
      </c>
      <c r="T33" s="87">
        <f>'PROJECT SCOPE'!M51</f>
        <v>0</v>
      </c>
      <c r="U33" s="1">
        <f>'PROJECT SCOPE'!N51</f>
        <v>0</v>
      </c>
      <c r="V33" s="1">
        <f>'PROJECT SCOPE'!O51</f>
        <v>0</v>
      </c>
      <c r="W33" s="1">
        <f>'PROJECT SCOPE'!P51</f>
        <v>0</v>
      </c>
      <c r="X33" s="1">
        <f>'PROJECT SCOPE'!Q51</f>
        <v>0</v>
      </c>
      <c r="Y33" s="1">
        <f>'PROJECT SCOPE'!R51</f>
        <v>0</v>
      </c>
      <c r="Z33" s="1">
        <f>'PROJECT SCOPE'!S51</f>
        <v>0</v>
      </c>
      <c r="AA33">
        <f t="shared" si="9"/>
        <v>0</v>
      </c>
      <c r="AB33">
        <f t="shared" si="10"/>
        <v>0</v>
      </c>
      <c r="AC33">
        <f t="shared" si="11"/>
        <v>0</v>
      </c>
      <c r="AD33">
        <f t="shared" si="12"/>
        <v>0</v>
      </c>
      <c r="AE33">
        <f t="shared" si="13"/>
        <v>0</v>
      </c>
      <c r="AF33">
        <f t="shared" si="14"/>
        <v>0</v>
      </c>
      <c r="AG33">
        <f t="shared" si="15"/>
        <v>0</v>
      </c>
      <c r="AH33">
        <f t="shared" si="16"/>
        <v>0</v>
      </c>
      <c r="AI33">
        <f t="shared" si="17"/>
        <v>0</v>
      </c>
      <c r="AJ33">
        <f t="shared" si="18"/>
        <v>0</v>
      </c>
      <c r="AK33">
        <f t="shared" si="19"/>
        <v>0</v>
      </c>
      <c r="AL33">
        <f t="shared" si="20"/>
        <v>0</v>
      </c>
      <c r="AM33">
        <f t="shared" si="21"/>
        <v>0</v>
      </c>
      <c r="AN33">
        <f t="shared" si="22"/>
        <v>0</v>
      </c>
      <c r="AO33">
        <f t="shared" si="23"/>
        <v>0</v>
      </c>
      <c r="AP33">
        <f t="shared" si="24"/>
        <v>0</v>
      </c>
      <c r="AQ33">
        <f t="shared" si="25"/>
        <v>0</v>
      </c>
      <c r="AR33">
        <f t="shared" si="26"/>
        <v>0</v>
      </c>
      <c r="AS33">
        <f t="shared" si="27"/>
        <v>0</v>
      </c>
      <c r="AT33">
        <f t="shared" si="28"/>
        <v>0</v>
      </c>
      <c r="AU33">
        <f t="shared" si="29"/>
        <v>0</v>
      </c>
      <c r="AV33">
        <f t="shared" si="30"/>
        <v>0</v>
      </c>
      <c r="AW33">
        <f t="shared" si="31"/>
        <v>0</v>
      </c>
      <c r="AX33">
        <f t="shared" si="32"/>
        <v>0</v>
      </c>
      <c r="AY33">
        <f t="shared" si="33"/>
        <v>0</v>
      </c>
      <c r="AZ33">
        <f t="shared" si="34"/>
        <v>0</v>
      </c>
    </row>
    <row r="34" spans="1:52" x14ac:dyDescent="0.25">
      <c r="A34" s="1">
        <v>33</v>
      </c>
      <c r="B34" s="1">
        <f t="shared" si="2"/>
        <v>0</v>
      </c>
      <c r="C34" s="1" t="str">
        <f t="shared" si="3"/>
        <v xml:space="preserve">2020-21 Queensland Resilience and Risk Reduction Funding </v>
      </c>
      <c r="D34" s="1" t="str">
        <f t="shared" si="4"/>
        <v xml:space="preserve">Resilience and Risk Reduction  </v>
      </c>
      <c r="E34" s="1">
        <f t="shared" si="5"/>
        <v>0</v>
      </c>
      <c r="F34" s="1">
        <f t="shared" si="6"/>
        <v>0</v>
      </c>
      <c r="G34" s="1">
        <f t="shared" si="7"/>
        <v>0</v>
      </c>
      <c r="H34" s="1" t="str">
        <f t="shared" si="8"/>
        <v>Please complete Supporting Evidence Sheet</v>
      </c>
      <c r="I34" s="1">
        <f>'PROJECT SCOPE'!B52</f>
        <v>33</v>
      </c>
      <c r="J34" s="1">
        <f>'PROJECT SCOPE'!C52</f>
        <v>0</v>
      </c>
      <c r="K34" s="1">
        <f>'PROJECT SCOPE'!D52</f>
        <v>0</v>
      </c>
      <c r="L34" s="1">
        <f>'PROJECT SCOPE'!E52</f>
        <v>0</v>
      </c>
      <c r="M34" s="1">
        <f>'PROJECT SCOPE'!F52</f>
        <v>0</v>
      </c>
      <c r="N34" s="1">
        <f>'PROJECT SCOPE'!G52</f>
        <v>0</v>
      </c>
      <c r="O34" s="1">
        <f>'PROJECT SCOPE'!H52</f>
        <v>0</v>
      </c>
      <c r="P34" s="1">
        <f>'PROJECT SCOPE'!I52</f>
        <v>0</v>
      </c>
      <c r="Q34" s="1">
        <f>'PROJECT SCOPE'!J52</f>
        <v>0</v>
      </c>
      <c r="R34" s="1">
        <f>'PROJECT SCOPE'!K52</f>
        <v>0</v>
      </c>
      <c r="S34" s="87">
        <f>'PROJECT SCOPE'!L52</f>
        <v>0</v>
      </c>
      <c r="T34" s="87">
        <f>'PROJECT SCOPE'!M52</f>
        <v>0</v>
      </c>
      <c r="U34" s="1">
        <f>'PROJECT SCOPE'!N52</f>
        <v>0</v>
      </c>
      <c r="V34" s="1">
        <f>'PROJECT SCOPE'!O52</f>
        <v>0</v>
      </c>
      <c r="W34" s="1">
        <f>'PROJECT SCOPE'!P52</f>
        <v>0</v>
      </c>
      <c r="X34" s="1">
        <f>'PROJECT SCOPE'!Q52</f>
        <v>0</v>
      </c>
      <c r="Y34" s="1">
        <f>'PROJECT SCOPE'!R52</f>
        <v>0</v>
      </c>
      <c r="Z34" s="1">
        <f>'PROJECT SCOPE'!S52</f>
        <v>0</v>
      </c>
      <c r="AA34">
        <f t="shared" si="9"/>
        <v>0</v>
      </c>
      <c r="AB34">
        <f t="shared" si="10"/>
        <v>0</v>
      </c>
      <c r="AC34">
        <f t="shared" si="11"/>
        <v>0</v>
      </c>
      <c r="AD34">
        <f t="shared" si="12"/>
        <v>0</v>
      </c>
      <c r="AE34">
        <f t="shared" si="13"/>
        <v>0</v>
      </c>
      <c r="AF34">
        <f t="shared" si="14"/>
        <v>0</v>
      </c>
      <c r="AG34">
        <f t="shared" si="15"/>
        <v>0</v>
      </c>
      <c r="AH34">
        <f t="shared" si="16"/>
        <v>0</v>
      </c>
      <c r="AI34">
        <f t="shared" si="17"/>
        <v>0</v>
      </c>
      <c r="AJ34">
        <f t="shared" si="18"/>
        <v>0</v>
      </c>
      <c r="AK34">
        <f t="shared" si="19"/>
        <v>0</v>
      </c>
      <c r="AL34">
        <f t="shared" si="20"/>
        <v>0</v>
      </c>
      <c r="AM34">
        <f t="shared" si="21"/>
        <v>0</v>
      </c>
      <c r="AN34">
        <f t="shared" si="22"/>
        <v>0</v>
      </c>
      <c r="AO34">
        <f t="shared" si="23"/>
        <v>0</v>
      </c>
      <c r="AP34">
        <f t="shared" si="24"/>
        <v>0</v>
      </c>
      <c r="AQ34">
        <f t="shared" si="25"/>
        <v>0</v>
      </c>
      <c r="AR34">
        <f t="shared" si="26"/>
        <v>0</v>
      </c>
      <c r="AS34">
        <f t="shared" si="27"/>
        <v>0</v>
      </c>
      <c r="AT34">
        <f t="shared" si="28"/>
        <v>0</v>
      </c>
      <c r="AU34">
        <f t="shared" si="29"/>
        <v>0</v>
      </c>
      <c r="AV34">
        <f t="shared" si="30"/>
        <v>0</v>
      </c>
      <c r="AW34">
        <f t="shared" si="31"/>
        <v>0</v>
      </c>
      <c r="AX34">
        <f t="shared" si="32"/>
        <v>0</v>
      </c>
      <c r="AY34">
        <f t="shared" si="33"/>
        <v>0</v>
      </c>
      <c r="AZ34">
        <f t="shared" si="34"/>
        <v>0</v>
      </c>
    </row>
    <row r="35" spans="1:52" x14ac:dyDescent="0.25">
      <c r="A35" s="1">
        <v>34</v>
      </c>
      <c r="B35" s="1">
        <f t="shared" si="2"/>
        <v>0</v>
      </c>
      <c r="C35" s="1" t="str">
        <f t="shared" si="3"/>
        <v xml:space="preserve">2020-21 Queensland Resilience and Risk Reduction Funding </v>
      </c>
      <c r="D35" s="1" t="str">
        <f t="shared" si="4"/>
        <v xml:space="preserve">Resilience and Risk Reduction  </v>
      </c>
      <c r="E35" s="1">
        <f t="shared" si="5"/>
        <v>0</v>
      </c>
      <c r="F35" s="1">
        <f t="shared" si="6"/>
        <v>0</v>
      </c>
      <c r="G35" s="1">
        <f t="shared" si="7"/>
        <v>0</v>
      </c>
      <c r="H35" s="1" t="str">
        <f t="shared" si="8"/>
        <v>Please complete Supporting Evidence Sheet</v>
      </c>
      <c r="I35" s="1">
        <f>'PROJECT SCOPE'!B53</f>
        <v>34</v>
      </c>
      <c r="J35" s="1">
        <f>'PROJECT SCOPE'!C53</f>
        <v>0</v>
      </c>
      <c r="K35" s="1">
        <f>'PROJECT SCOPE'!D53</f>
        <v>0</v>
      </c>
      <c r="L35" s="1">
        <f>'PROJECT SCOPE'!E53</f>
        <v>0</v>
      </c>
      <c r="M35" s="1">
        <f>'PROJECT SCOPE'!F53</f>
        <v>0</v>
      </c>
      <c r="N35" s="1">
        <f>'PROJECT SCOPE'!G53</f>
        <v>0</v>
      </c>
      <c r="O35" s="1">
        <f>'PROJECT SCOPE'!H53</f>
        <v>0</v>
      </c>
      <c r="P35" s="1">
        <f>'PROJECT SCOPE'!I53</f>
        <v>0</v>
      </c>
      <c r="Q35" s="1">
        <f>'PROJECT SCOPE'!J53</f>
        <v>0</v>
      </c>
      <c r="R35" s="1">
        <f>'PROJECT SCOPE'!K53</f>
        <v>0</v>
      </c>
      <c r="S35" s="87">
        <f>'PROJECT SCOPE'!L53</f>
        <v>0</v>
      </c>
      <c r="T35" s="87">
        <f>'PROJECT SCOPE'!M53</f>
        <v>0</v>
      </c>
      <c r="U35" s="1">
        <f>'PROJECT SCOPE'!N53</f>
        <v>0</v>
      </c>
      <c r="V35" s="1">
        <f>'PROJECT SCOPE'!O53</f>
        <v>0</v>
      </c>
      <c r="W35" s="1">
        <f>'PROJECT SCOPE'!P53</f>
        <v>0</v>
      </c>
      <c r="X35" s="1">
        <f>'PROJECT SCOPE'!Q53</f>
        <v>0</v>
      </c>
      <c r="Y35" s="1">
        <f>'PROJECT SCOPE'!R53</f>
        <v>0</v>
      </c>
      <c r="Z35" s="1">
        <f>'PROJECT SCOPE'!S53</f>
        <v>0</v>
      </c>
      <c r="AA35">
        <f t="shared" si="9"/>
        <v>0</v>
      </c>
      <c r="AB35">
        <f t="shared" si="10"/>
        <v>0</v>
      </c>
      <c r="AC35">
        <f t="shared" si="11"/>
        <v>0</v>
      </c>
      <c r="AD35">
        <f t="shared" si="12"/>
        <v>0</v>
      </c>
      <c r="AE35">
        <f t="shared" si="13"/>
        <v>0</v>
      </c>
      <c r="AF35">
        <f t="shared" si="14"/>
        <v>0</v>
      </c>
      <c r="AG35">
        <f t="shared" si="15"/>
        <v>0</v>
      </c>
      <c r="AH35">
        <f t="shared" si="16"/>
        <v>0</v>
      </c>
      <c r="AI35">
        <f t="shared" si="17"/>
        <v>0</v>
      </c>
      <c r="AJ35">
        <f t="shared" si="18"/>
        <v>0</v>
      </c>
      <c r="AK35">
        <f t="shared" si="19"/>
        <v>0</v>
      </c>
      <c r="AL35">
        <f t="shared" si="20"/>
        <v>0</v>
      </c>
      <c r="AM35">
        <f t="shared" si="21"/>
        <v>0</v>
      </c>
      <c r="AN35">
        <f t="shared" si="22"/>
        <v>0</v>
      </c>
      <c r="AO35">
        <f t="shared" si="23"/>
        <v>0</v>
      </c>
      <c r="AP35">
        <f t="shared" si="24"/>
        <v>0</v>
      </c>
      <c r="AQ35">
        <f t="shared" si="25"/>
        <v>0</v>
      </c>
      <c r="AR35">
        <f t="shared" si="26"/>
        <v>0</v>
      </c>
      <c r="AS35">
        <f t="shared" si="27"/>
        <v>0</v>
      </c>
      <c r="AT35">
        <f t="shared" si="28"/>
        <v>0</v>
      </c>
      <c r="AU35">
        <f t="shared" si="29"/>
        <v>0</v>
      </c>
      <c r="AV35">
        <f t="shared" si="30"/>
        <v>0</v>
      </c>
      <c r="AW35">
        <f t="shared" si="31"/>
        <v>0</v>
      </c>
      <c r="AX35">
        <f t="shared" si="32"/>
        <v>0</v>
      </c>
      <c r="AY35">
        <f t="shared" si="33"/>
        <v>0</v>
      </c>
      <c r="AZ35">
        <f t="shared" si="34"/>
        <v>0</v>
      </c>
    </row>
    <row r="36" spans="1:52" x14ac:dyDescent="0.25">
      <c r="A36" s="1">
        <v>35</v>
      </c>
      <c r="B36" s="1">
        <f t="shared" si="2"/>
        <v>0</v>
      </c>
      <c r="C36" s="1" t="str">
        <f t="shared" si="3"/>
        <v xml:space="preserve">2020-21 Queensland Resilience and Risk Reduction Funding </v>
      </c>
      <c r="D36" s="1" t="str">
        <f t="shared" si="4"/>
        <v xml:space="preserve">Resilience and Risk Reduction  </v>
      </c>
      <c r="E36" s="1">
        <f t="shared" si="5"/>
        <v>0</v>
      </c>
      <c r="F36" s="1">
        <f t="shared" si="6"/>
        <v>0</v>
      </c>
      <c r="G36" s="1">
        <f t="shared" si="7"/>
        <v>0</v>
      </c>
      <c r="H36" s="1" t="str">
        <f t="shared" si="8"/>
        <v>Please complete Supporting Evidence Sheet</v>
      </c>
      <c r="I36" s="1">
        <f>'PROJECT SCOPE'!B54</f>
        <v>35</v>
      </c>
      <c r="J36" s="1">
        <f>'PROJECT SCOPE'!C54</f>
        <v>0</v>
      </c>
      <c r="K36" s="1">
        <f>'PROJECT SCOPE'!D54</f>
        <v>0</v>
      </c>
      <c r="L36" s="1">
        <f>'PROJECT SCOPE'!E54</f>
        <v>0</v>
      </c>
      <c r="M36" s="1">
        <f>'PROJECT SCOPE'!F54</f>
        <v>0</v>
      </c>
      <c r="N36" s="1">
        <f>'PROJECT SCOPE'!G54</f>
        <v>0</v>
      </c>
      <c r="O36" s="1">
        <f>'PROJECT SCOPE'!H54</f>
        <v>0</v>
      </c>
      <c r="P36" s="1">
        <f>'PROJECT SCOPE'!I54</f>
        <v>0</v>
      </c>
      <c r="Q36" s="1">
        <f>'PROJECT SCOPE'!J54</f>
        <v>0</v>
      </c>
      <c r="R36" s="1">
        <f>'PROJECT SCOPE'!K54</f>
        <v>0</v>
      </c>
      <c r="S36" s="87">
        <f>'PROJECT SCOPE'!L54</f>
        <v>0</v>
      </c>
      <c r="T36" s="87">
        <f>'PROJECT SCOPE'!M54</f>
        <v>0</v>
      </c>
      <c r="U36" s="1">
        <f>'PROJECT SCOPE'!N54</f>
        <v>0</v>
      </c>
      <c r="V36" s="1">
        <f>'PROJECT SCOPE'!O54</f>
        <v>0</v>
      </c>
      <c r="W36" s="1">
        <f>'PROJECT SCOPE'!P54</f>
        <v>0</v>
      </c>
      <c r="X36" s="1">
        <f>'PROJECT SCOPE'!Q54</f>
        <v>0</v>
      </c>
      <c r="Y36" s="1">
        <f>'PROJECT SCOPE'!R54</f>
        <v>0</v>
      </c>
      <c r="Z36" s="1">
        <f>'PROJECT SCOPE'!S54</f>
        <v>0</v>
      </c>
      <c r="AA36">
        <f t="shared" si="9"/>
        <v>0</v>
      </c>
      <c r="AB36">
        <f t="shared" si="10"/>
        <v>0</v>
      </c>
      <c r="AC36">
        <f t="shared" si="11"/>
        <v>0</v>
      </c>
      <c r="AD36">
        <f t="shared" si="12"/>
        <v>0</v>
      </c>
      <c r="AE36">
        <f t="shared" si="13"/>
        <v>0</v>
      </c>
      <c r="AF36">
        <f t="shared" si="14"/>
        <v>0</v>
      </c>
      <c r="AG36">
        <f t="shared" si="15"/>
        <v>0</v>
      </c>
      <c r="AH36">
        <f t="shared" si="16"/>
        <v>0</v>
      </c>
      <c r="AI36">
        <f t="shared" si="17"/>
        <v>0</v>
      </c>
      <c r="AJ36">
        <f t="shared" si="18"/>
        <v>0</v>
      </c>
      <c r="AK36">
        <f t="shared" si="19"/>
        <v>0</v>
      </c>
      <c r="AL36">
        <f t="shared" si="20"/>
        <v>0</v>
      </c>
      <c r="AM36">
        <f t="shared" si="21"/>
        <v>0</v>
      </c>
      <c r="AN36">
        <f t="shared" si="22"/>
        <v>0</v>
      </c>
      <c r="AO36">
        <f t="shared" si="23"/>
        <v>0</v>
      </c>
      <c r="AP36">
        <f t="shared" si="24"/>
        <v>0</v>
      </c>
      <c r="AQ36">
        <f t="shared" si="25"/>
        <v>0</v>
      </c>
      <c r="AR36">
        <f t="shared" si="26"/>
        <v>0</v>
      </c>
      <c r="AS36">
        <f t="shared" si="27"/>
        <v>0</v>
      </c>
      <c r="AT36">
        <f t="shared" si="28"/>
        <v>0</v>
      </c>
      <c r="AU36">
        <f t="shared" si="29"/>
        <v>0</v>
      </c>
      <c r="AV36">
        <f t="shared" si="30"/>
        <v>0</v>
      </c>
      <c r="AW36">
        <f t="shared" si="31"/>
        <v>0</v>
      </c>
      <c r="AX36">
        <f t="shared" si="32"/>
        <v>0</v>
      </c>
      <c r="AY36">
        <f t="shared" si="33"/>
        <v>0</v>
      </c>
      <c r="AZ36">
        <f t="shared" si="34"/>
        <v>0</v>
      </c>
    </row>
    <row r="37" spans="1:52" x14ac:dyDescent="0.25">
      <c r="A37" s="1">
        <v>36</v>
      </c>
      <c r="B37" s="1">
        <f t="shared" si="2"/>
        <v>0</v>
      </c>
      <c r="C37" s="1" t="str">
        <f t="shared" si="3"/>
        <v xml:space="preserve">2020-21 Queensland Resilience and Risk Reduction Funding </v>
      </c>
      <c r="D37" s="1" t="str">
        <f t="shared" si="4"/>
        <v xml:space="preserve">Resilience and Risk Reduction  </v>
      </c>
      <c r="E37" s="1">
        <f t="shared" si="5"/>
        <v>0</v>
      </c>
      <c r="F37" s="1">
        <f t="shared" si="6"/>
        <v>0</v>
      </c>
      <c r="G37" s="1">
        <f t="shared" si="7"/>
        <v>0</v>
      </c>
      <c r="H37" s="1" t="str">
        <f t="shared" si="8"/>
        <v>Please complete Supporting Evidence Sheet</v>
      </c>
      <c r="I37" s="1">
        <f>'PROJECT SCOPE'!B55</f>
        <v>36</v>
      </c>
      <c r="J37" s="1">
        <f>'PROJECT SCOPE'!C55</f>
        <v>0</v>
      </c>
      <c r="K37" s="1">
        <f>'PROJECT SCOPE'!D55</f>
        <v>0</v>
      </c>
      <c r="L37" s="1">
        <f>'PROJECT SCOPE'!E55</f>
        <v>0</v>
      </c>
      <c r="M37" s="1">
        <f>'PROJECT SCOPE'!F55</f>
        <v>0</v>
      </c>
      <c r="N37" s="1">
        <f>'PROJECT SCOPE'!G55</f>
        <v>0</v>
      </c>
      <c r="O37" s="1">
        <f>'PROJECT SCOPE'!H55</f>
        <v>0</v>
      </c>
      <c r="P37" s="1">
        <f>'PROJECT SCOPE'!I55</f>
        <v>0</v>
      </c>
      <c r="Q37" s="1">
        <f>'PROJECT SCOPE'!J55</f>
        <v>0</v>
      </c>
      <c r="R37" s="1">
        <f>'PROJECT SCOPE'!K55</f>
        <v>0</v>
      </c>
      <c r="S37" s="87">
        <f>'PROJECT SCOPE'!L55</f>
        <v>0</v>
      </c>
      <c r="T37" s="87">
        <f>'PROJECT SCOPE'!M55</f>
        <v>0</v>
      </c>
      <c r="U37" s="1">
        <f>'PROJECT SCOPE'!N55</f>
        <v>0</v>
      </c>
      <c r="V37" s="1">
        <f>'PROJECT SCOPE'!O55</f>
        <v>0</v>
      </c>
      <c r="W37" s="1">
        <f>'PROJECT SCOPE'!P55</f>
        <v>0</v>
      </c>
      <c r="X37" s="1">
        <f>'PROJECT SCOPE'!Q55</f>
        <v>0</v>
      </c>
      <c r="Y37" s="1">
        <f>'PROJECT SCOPE'!R55</f>
        <v>0</v>
      </c>
      <c r="Z37" s="1">
        <f>'PROJECT SCOPE'!S55</f>
        <v>0</v>
      </c>
      <c r="AA37">
        <f t="shared" si="9"/>
        <v>0</v>
      </c>
      <c r="AB37">
        <f t="shared" si="10"/>
        <v>0</v>
      </c>
      <c r="AC37">
        <f t="shared" si="11"/>
        <v>0</v>
      </c>
      <c r="AD37">
        <f t="shared" si="12"/>
        <v>0</v>
      </c>
      <c r="AE37">
        <f t="shared" si="13"/>
        <v>0</v>
      </c>
      <c r="AF37">
        <f t="shared" si="14"/>
        <v>0</v>
      </c>
      <c r="AG37">
        <f t="shared" si="15"/>
        <v>0</v>
      </c>
      <c r="AH37">
        <f t="shared" si="16"/>
        <v>0</v>
      </c>
      <c r="AI37">
        <f t="shared" si="17"/>
        <v>0</v>
      </c>
      <c r="AJ37">
        <f t="shared" si="18"/>
        <v>0</v>
      </c>
      <c r="AK37">
        <f t="shared" si="19"/>
        <v>0</v>
      </c>
      <c r="AL37">
        <f t="shared" si="20"/>
        <v>0</v>
      </c>
      <c r="AM37">
        <f t="shared" si="21"/>
        <v>0</v>
      </c>
      <c r="AN37">
        <f t="shared" si="22"/>
        <v>0</v>
      </c>
      <c r="AO37">
        <f t="shared" si="23"/>
        <v>0</v>
      </c>
      <c r="AP37">
        <f t="shared" si="24"/>
        <v>0</v>
      </c>
      <c r="AQ37">
        <f t="shared" si="25"/>
        <v>0</v>
      </c>
      <c r="AR37">
        <f t="shared" si="26"/>
        <v>0</v>
      </c>
      <c r="AS37">
        <f t="shared" si="27"/>
        <v>0</v>
      </c>
      <c r="AT37">
        <f t="shared" si="28"/>
        <v>0</v>
      </c>
      <c r="AU37">
        <f t="shared" si="29"/>
        <v>0</v>
      </c>
      <c r="AV37">
        <f t="shared" si="30"/>
        <v>0</v>
      </c>
      <c r="AW37">
        <f t="shared" si="31"/>
        <v>0</v>
      </c>
      <c r="AX37">
        <f t="shared" si="32"/>
        <v>0</v>
      </c>
      <c r="AY37">
        <f t="shared" si="33"/>
        <v>0</v>
      </c>
      <c r="AZ37">
        <f t="shared" si="34"/>
        <v>0</v>
      </c>
    </row>
    <row r="38" spans="1:52" x14ac:dyDescent="0.25">
      <c r="A38" s="1">
        <v>37</v>
      </c>
      <c r="B38" s="1">
        <f t="shared" si="2"/>
        <v>0</v>
      </c>
      <c r="C38" s="1" t="str">
        <f t="shared" si="3"/>
        <v xml:space="preserve">2020-21 Queensland Resilience and Risk Reduction Funding </v>
      </c>
      <c r="D38" s="1" t="str">
        <f t="shared" si="4"/>
        <v xml:space="preserve">Resilience and Risk Reduction  </v>
      </c>
      <c r="E38" s="1">
        <f t="shared" si="5"/>
        <v>0</v>
      </c>
      <c r="F38" s="1">
        <f t="shared" si="6"/>
        <v>0</v>
      </c>
      <c r="G38" s="1">
        <f t="shared" si="7"/>
        <v>0</v>
      </c>
      <c r="H38" s="1" t="str">
        <f t="shared" si="8"/>
        <v>Please complete Supporting Evidence Sheet</v>
      </c>
      <c r="I38" s="1">
        <f>'PROJECT SCOPE'!B56</f>
        <v>37</v>
      </c>
      <c r="J38" s="1">
        <f>'PROJECT SCOPE'!C56</f>
        <v>0</v>
      </c>
      <c r="K38" s="1">
        <f>'PROJECT SCOPE'!D56</f>
        <v>0</v>
      </c>
      <c r="L38" s="1">
        <f>'PROJECT SCOPE'!E56</f>
        <v>0</v>
      </c>
      <c r="M38" s="1">
        <f>'PROJECT SCOPE'!F56</f>
        <v>0</v>
      </c>
      <c r="N38" s="1">
        <f>'PROJECT SCOPE'!G56</f>
        <v>0</v>
      </c>
      <c r="O38" s="1">
        <f>'PROJECT SCOPE'!H56</f>
        <v>0</v>
      </c>
      <c r="P38" s="1">
        <f>'PROJECT SCOPE'!I56</f>
        <v>0</v>
      </c>
      <c r="Q38" s="1">
        <f>'PROJECT SCOPE'!J56</f>
        <v>0</v>
      </c>
      <c r="R38" s="1">
        <f>'PROJECT SCOPE'!K56</f>
        <v>0</v>
      </c>
      <c r="S38" s="87">
        <f>'PROJECT SCOPE'!L56</f>
        <v>0</v>
      </c>
      <c r="T38" s="87">
        <f>'PROJECT SCOPE'!M56</f>
        <v>0</v>
      </c>
      <c r="U38" s="1">
        <f>'PROJECT SCOPE'!N56</f>
        <v>0</v>
      </c>
      <c r="V38" s="1">
        <f>'PROJECT SCOPE'!O56</f>
        <v>0</v>
      </c>
      <c r="W38" s="1">
        <f>'PROJECT SCOPE'!P56</f>
        <v>0</v>
      </c>
      <c r="X38" s="1">
        <f>'PROJECT SCOPE'!Q56</f>
        <v>0</v>
      </c>
      <c r="Y38" s="1">
        <f>'PROJECT SCOPE'!R56</f>
        <v>0</v>
      </c>
      <c r="Z38" s="1">
        <f>'PROJECT SCOPE'!S56</f>
        <v>0</v>
      </c>
      <c r="AA38">
        <f t="shared" si="9"/>
        <v>0</v>
      </c>
      <c r="AB38">
        <f t="shared" si="10"/>
        <v>0</v>
      </c>
      <c r="AC38">
        <f t="shared" si="11"/>
        <v>0</v>
      </c>
      <c r="AD38">
        <f t="shared" si="12"/>
        <v>0</v>
      </c>
      <c r="AE38">
        <f t="shared" si="13"/>
        <v>0</v>
      </c>
      <c r="AF38">
        <f t="shared" si="14"/>
        <v>0</v>
      </c>
      <c r="AG38">
        <f t="shared" si="15"/>
        <v>0</v>
      </c>
      <c r="AH38">
        <f t="shared" si="16"/>
        <v>0</v>
      </c>
      <c r="AI38">
        <f t="shared" si="17"/>
        <v>0</v>
      </c>
      <c r="AJ38">
        <f t="shared" si="18"/>
        <v>0</v>
      </c>
      <c r="AK38">
        <f t="shared" si="19"/>
        <v>0</v>
      </c>
      <c r="AL38">
        <f t="shared" si="20"/>
        <v>0</v>
      </c>
      <c r="AM38">
        <f t="shared" si="21"/>
        <v>0</v>
      </c>
      <c r="AN38">
        <f t="shared" si="22"/>
        <v>0</v>
      </c>
      <c r="AO38">
        <f t="shared" si="23"/>
        <v>0</v>
      </c>
      <c r="AP38">
        <f t="shared" si="24"/>
        <v>0</v>
      </c>
      <c r="AQ38">
        <f t="shared" si="25"/>
        <v>0</v>
      </c>
      <c r="AR38">
        <f t="shared" si="26"/>
        <v>0</v>
      </c>
      <c r="AS38">
        <f t="shared" si="27"/>
        <v>0</v>
      </c>
      <c r="AT38">
        <f t="shared" si="28"/>
        <v>0</v>
      </c>
      <c r="AU38">
        <f t="shared" si="29"/>
        <v>0</v>
      </c>
      <c r="AV38">
        <f t="shared" si="30"/>
        <v>0</v>
      </c>
      <c r="AW38">
        <f t="shared" si="31"/>
        <v>0</v>
      </c>
      <c r="AX38">
        <f t="shared" si="32"/>
        <v>0</v>
      </c>
      <c r="AY38">
        <f t="shared" si="33"/>
        <v>0</v>
      </c>
      <c r="AZ38">
        <f t="shared" si="34"/>
        <v>0</v>
      </c>
    </row>
    <row r="39" spans="1:52" x14ac:dyDescent="0.25">
      <c r="A39" s="1">
        <v>38</v>
      </c>
      <c r="B39" s="1">
        <f t="shared" si="2"/>
        <v>0</v>
      </c>
      <c r="C39" s="1" t="str">
        <f t="shared" si="3"/>
        <v xml:space="preserve">2020-21 Queensland Resilience and Risk Reduction Funding </v>
      </c>
      <c r="D39" s="1" t="str">
        <f t="shared" si="4"/>
        <v xml:space="preserve">Resilience and Risk Reduction  </v>
      </c>
      <c r="E39" s="1">
        <f t="shared" si="5"/>
        <v>0</v>
      </c>
      <c r="F39" s="1">
        <f t="shared" si="6"/>
        <v>0</v>
      </c>
      <c r="G39" s="1">
        <f t="shared" si="7"/>
        <v>0</v>
      </c>
      <c r="H39" s="1" t="str">
        <f t="shared" si="8"/>
        <v>Please complete Supporting Evidence Sheet</v>
      </c>
      <c r="I39" s="1">
        <f>'PROJECT SCOPE'!B57</f>
        <v>38</v>
      </c>
      <c r="J39" s="1">
        <f>'PROJECT SCOPE'!C57</f>
        <v>0</v>
      </c>
      <c r="K39" s="1">
        <f>'PROJECT SCOPE'!D57</f>
        <v>0</v>
      </c>
      <c r="L39" s="1">
        <f>'PROJECT SCOPE'!E57</f>
        <v>0</v>
      </c>
      <c r="M39" s="1">
        <f>'PROJECT SCOPE'!F57</f>
        <v>0</v>
      </c>
      <c r="N39" s="1">
        <f>'PROJECT SCOPE'!G57</f>
        <v>0</v>
      </c>
      <c r="O39" s="1">
        <f>'PROJECT SCOPE'!H57</f>
        <v>0</v>
      </c>
      <c r="P39" s="1">
        <f>'PROJECT SCOPE'!I57</f>
        <v>0</v>
      </c>
      <c r="Q39" s="1">
        <f>'PROJECT SCOPE'!J57</f>
        <v>0</v>
      </c>
      <c r="R39" s="1">
        <f>'PROJECT SCOPE'!K57</f>
        <v>0</v>
      </c>
      <c r="S39" s="87">
        <f>'PROJECT SCOPE'!L57</f>
        <v>0</v>
      </c>
      <c r="T39" s="87">
        <f>'PROJECT SCOPE'!M57</f>
        <v>0</v>
      </c>
      <c r="U39" s="1">
        <f>'PROJECT SCOPE'!N57</f>
        <v>0</v>
      </c>
      <c r="V39" s="1">
        <f>'PROJECT SCOPE'!O57</f>
        <v>0</v>
      </c>
      <c r="W39" s="1">
        <f>'PROJECT SCOPE'!P57</f>
        <v>0</v>
      </c>
      <c r="X39" s="1">
        <f>'PROJECT SCOPE'!Q57</f>
        <v>0</v>
      </c>
      <c r="Y39" s="1">
        <f>'PROJECT SCOPE'!R57</f>
        <v>0</v>
      </c>
      <c r="Z39" s="1">
        <f>'PROJECT SCOPE'!S57</f>
        <v>0</v>
      </c>
      <c r="AA39">
        <f t="shared" si="9"/>
        <v>0</v>
      </c>
      <c r="AB39">
        <f t="shared" si="10"/>
        <v>0</v>
      </c>
      <c r="AC39">
        <f t="shared" si="11"/>
        <v>0</v>
      </c>
      <c r="AD39">
        <f t="shared" si="12"/>
        <v>0</v>
      </c>
      <c r="AE39">
        <f t="shared" si="13"/>
        <v>0</v>
      </c>
      <c r="AF39">
        <f t="shared" si="14"/>
        <v>0</v>
      </c>
      <c r="AG39">
        <f t="shared" si="15"/>
        <v>0</v>
      </c>
      <c r="AH39">
        <f t="shared" si="16"/>
        <v>0</v>
      </c>
      <c r="AI39">
        <f t="shared" si="17"/>
        <v>0</v>
      </c>
      <c r="AJ39">
        <f t="shared" si="18"/>
        <v>0</v>
      </c>
      <c r="AK39">
        <f t="shared" si="19"/>
        <v>0</v>
      </c>
      <c r="AL39">
        <f t="shared" si="20"/>
        <v>0</v>
      </c>
      <c r="AM39">
        <f t="shared" si="21"/>
        <v>0</v>
      </c>
      <c r="AN39">
        <f t="shared" si="22"/>
        <v>0</v>
      </c>
      <c r="AO39">
        <f t="shared" si="23"/>
        <v>0</v>
      </c>
      <c r="AP39">
        <f t="shared" si="24"/>
        <v>0</v>
      </c>
      <c r="AQ39">
        <f t="shared" si="25"/>
        <v>0</v>
      </c>
      <c r="AR39">
        <f t="shared" si="26"/>
        <v>0</v>
      </c>
      <c r="AS39">
        <f t="shared" si="27"/>
        <v>0</v>
      </c>
      <c r="AT39">
        <f t="shared" si="28"/>
        <v>0</v>
      </c>
      <c r="AU39">
        <f t="shared" si="29"/>
        <v>0</v>
      </c>
      <c r="AV39">
        <f t="shared" si="30"/>
        <v>0</v>
      </c>
      <c r="AW39">
        <f t="shared" si="31"/>
        <v>0</v>
      </c>
      <c r="AX39">
        <f t="shared" si="32"/>
        <v>0</v>
      </c>
      <c r="AY39">
        <f t="shared" si="33"/>
        <v>0</v>
      </c>
      <c r="AZ39">
        <f t="shared" si="34"/>
        <v>0</v>
      </c>
    </row>
    <row r="40" spans="1:52" x14ac:dyDescent="0.25">
      <c r="A40" s="1">
        <v>39</v>
      </c>
      <c r="B40" s="1">
        <f t="shared" si="2"/>
        <v>0</v>
      </c>
      <c r="C40" s="1" t="str">
        <f t="shared" si="3"/>
        <v xml:space="preserve">2020-21 Queensland Resilience and Risk Reduction Funding </v>
      </c>
      <c r="D40" s="1" t="str">
        <f t="shared" si="4"/>
        <v xml:space="preserve">Resilience and Risk Reduction  </v>
      </c>
      <c r="E40" s="1">
        <f t="shared" si="5"/>
        <v>0</v>
      </c>
      <c r="F40" s="1">
        <f t="shared" si="6"/>
        <v>0</v>
      </c>
      <c r="G40" s="1">
        <f t="shared" si="7"/>
        <v>0</v>
      </c>
      <c r="H40" s="1" t="str">
        <f t="shared" si="8"/>
        <v>Please complete Supporting Evidence Sheet</v>
      </c>
      <c r="I40" s="1">
        <f>'PROJECT SCOPE'!B58</f>
        <v>39</v>
      </c>
      <c r="J40" s="1">
        <f>'PROJECT SCOPE'!C58</f>
        <v>0</v>
      </c>
      <c r="K40" s="1">
        <f>'PROJECT SCOPE'!D58</f>
        <v>0</v>
      </c>
      <c r="L40" s="1">
        <f>'PROJECT SCOPE'!E58</f>
        <v>0</v>
      </c>
      <c r="M40" s="1">
        <f>'PROJECT SCOPE'!F58</f>
        <v>0</v>
      </c>
      <c r="N40" s="1">
        <f>'PROJECT SCOPE'!G58</f>
        <v>0</v>
      </c>
      <c r="O40" s="1">
        <f>'PROJECT SCOPE'!H58</f>
        <v>0</v>
      </c>
      <c r="P40" s="1">
        <f>'PROJECT SCOPE'!I58</f>
        <v>0</v>
      </c>
      <c r="Q40" s="1">
        <f>'PROJECT SCOPE'!J58</f>
        <v>0</v>
      </c>
      <c r="R40" s="1">
        <f>'PROJECT SCOPE'!K58</f>
        <v>0</v>
      </c>
      <c r="S40" s="87">
        <f>'PROJECT SCOPE'!L58</f>
        <v>0</v>
      </c>
      <c r="T40" s="87">
        <f>'PROJECT SCOPE'!M58</f>
        <v>0</v>
      </c>
      <c r="U40" s="1">
        <f>'PROJECT SCOPE'!N58</f>
        <v>0</v>
      </c>
      <c r="V40" s="1">
        <f>'PROJECT SCOPE'!O58</f>
        <v>0</v>
      </c>
      <c r="W40" s="1">
        <f>'PROJECT SCOPE'!P58</f>
        <v>0</v>
      </c>
      <c r="X40" s="1">
        <f>'PROJECT SCOPE'!Q58</f>
        <v>0</v>
      </c>
      <c r="Y40" s="1">
        <f>'PROJECT SCOPE'!R58</f>
        <v>0</v>
      </c>
      <c r="Z40" s="1">
        <f>'PROJECT SCOPE'!S58</f>
        <v>0</v>
      </c>
      <c r="AA40">
        <f t="shared" si="9"/>
        <v>0</v>
      </c>
      <c r="AB40">
        <f t="shared" si="10"/>
        <v>0</v>
      </c>
      <c r="AC40">
        <f t="shared" si="11"/>
        <v>0</v>
      </c>
      <c r="AD40">
        <f t="shared" si="12"/>
        <v>0</v>
      </c>
      <c r="AE40">
        <f t="shared" si="13"/>
        <v>0</v>
      </c>
      <c r="AF40">
        <f t="shared" si="14"/>
        <v>0</v>
      </c>
      <c r="AG40">
        <f t="shared" si="15"/>
        <v>0</v>
      </c>
      <c r="AH40">
        <f t="shared" si="16"/>
        <v>0</v>
      </c>
      <c r="AI40">
        <f t="shared" si="17"/>
        <v>0</v>
      </c>
      <c r="AJ40">
        <f t="shared" si="18"/>
        <v>0</v>
      </c>
      <c r="AK40">
        <f t="shared" si="19"/>
        <v>0</v>
      </c>
      <c r="AL40">
        <f t="shared" si="20"/>
        <v>0</v>
      </c>
      <c r="AM40">
        <f t="shared" si="21"/>
        <v>0</v>
      </c>
      <c r="AN40">
        <f t="shared" si="22"/>
        <v>0</v>
      </c>
      <c r="AO40">
        <f t="shared" si="23"/>
        <v>0</v>
      </c>
      <c r="AP40">
        <f t="shared" si="24"/>
        <v>0</v>
      </c>
      <c r="AQ40">
        <f t="shared" si="25"/>
        <v>0</v>
      </c>
      <c r="AR40">
        <f t="shared" si="26"/>
        <v>0</v>
      </c>
      <c r="AS40">
        <f t="shared" si="27"/>
        <v>0</v>
      </c>
      <c r="AT40">
        <f t="shared" si="28"/>
        <v>0</v>
      </c>
      <c r="AU40">
        <f t="shared" si="29"/>
        <v>0</v>
      </c>
      <c r="AV40">
        <f t="shared" si="30"/>
        <v>0</v>
      </c>
      <c r="AW40">
        <f t="shared" si="31"/>
        <v>0</v>
      </c>
      <c r="AX40">
        <f t="shared" si="32"/>
        <v>0</v>
      </c>
      <c r="AY40">
        <f t="shared" si="33"/>
        <v>0</v>
      </c>
      <c r="AZ40">
        <f t="shared" si="34"/>
        <v>0</v>
      </c>
    </row>
    <row r="41" spans="1:52" x14ac:dyDescent="0.25">
      <c r="A41" s="1">
        <v>40</v>
      </c>
      <c r="B41" s="1">
        <f t="shared" si="2"/>
        <v>0</v>
      </c>
      <c r="C41" s="1" t="str">
        <f t="shared" si="3"/>
        <v xml:space="preserve">2020-21 Queensland Resilience and Risk Reduction Funding </v>
      </c>
      <c r="D41" s="1" t="str">
        <f t="shared" si="4"/>
        <v xml:space="preserve">Resilience and Risk Reduction  </v>
      </c>
      <c r="E41" s="1">
        <f t="shared" si="5"/>
        <v>0</v>
      </c>
      <c r="F41" s="1">
        <f t="shared" si="6"/>
        <v>0</v>
      </c>
      <c r="G41" s="1">
        <f t="shared" si="7"/>
        <v>0</v>
      </c>
      <c r="H41" s="1" t="str">
        <f t="shared" si="8"/>
        <v>Please complete Supporting Evidence Sheet</v>
      </c>
      <c r="I41" s="1">
        <f>'PROJECT SCOPE'!B59</f>
        <v>40</v>
      </c>
      <c r="J41" s="1">
        <f>'PROJECT SCOPE'!C59</f>
        <v>0</v>
      </c>
      <c r="K41" s="1">
        <f>'PROJECT SCOPE'!D59</f>
        <v>0</v>
      </c>
      <c r="L41" s="1">
        <f>'PROJECT SCOPE'!E59</f>
        <v>0</v>
      </c>
      <c r="M41" s="1">
        <f>'PROJECT SCOPE'!F59</f>
        <v>0</v>
      </c>
      <c r="N41" s="1">
        <f>'PROJECT SCOPE'!G59</f>
        <v>0</v>
      </c>
      <c r="O41" s="1">
        <f>'PROJECT SCOPE'!H59</f>
        <v>0</v>
      </c>
      <c r="P41" s="1">
        <f>'PROJECT SCOPE'!I59</f>
        <v>0</v>
      </c>
      <c r="Q41" s="1">
        <f>'PROJECT SCOPE'!J59</f>
        <v>0</v>
      </c>
      <c r="R41" s="1">
        <f>'PROJECT SCOPE'!K59</f>
        <v>0</v>
      </c>
      <c r="S41" s="87">
        <f>'PROJECT SCOPE'!L59</f>
        <v>0</v>
      </c>
      <c r="T41" s="87">
        <f>'PROJECT SCOPE'!M59</f>
        <v>0</v>
      </c>
      <c r="U41" s="1">
        <f>'PROJECT SCOPE'!N59</f>
        <v>0</v>
      </c>
      <c r="V41" s="1">
        <f>'PROJECT SCOPE'!O59</f>
        <v>0</v>
      </c>
      <c r="W41" s="1">
        <f>'PROJECT SCOPE'!P59</f>
        <v>0</v>
      </c>
      <c r="X41" s="1">
        <f>'PROJECT SCOPE'!Q59</f>
        <v>0</v>
      </c>
      <c r="Y41" s="1">
        <f>'PROJECT SCOPE'!R59</f>
        <v>0</v>
      </c>
      <c r="Z41" s="1">
        <f>'PROJECT SCOPE'!S59</f>
        <v>0</v>
      </c>
      <c r="AA41">
        <f t="shared" si="9"/>
        <v>0</v>
      </c>
      <c r="AB41">
        <f t="shared" si="10"/>
        <v>0</v>
      </c>
      <c r="AC41">
        <f t="shared" si="11"/>
        <v>0</v>
      </c>
      <c r="AD41">
        <f t="shared" si="12"/>
        <v>0</v>
      </c>
      <c r="AE41">
        <f t="shared" si="13"/>
        <v>0</v>
      </c>
      <c r="AF41">
        <f t="shared" si="14"/>
        <v>0</v>
      </c>
      <c r="AG41">
        <f t="shared" si="15"/>
        <v>0</v>
      </c>
      <c r="AH41">
        <f t="shared" si="16"/>
        <v>0</v>
      </c>
      <c r="AI41">
        <f t="shared" si="17"/>
        <v>0</v>
      </c>
      <c r="AJ41">
        <f t="shared" si="18"/>
        <v>0</v>
      </c>
      <c r="AK41">
        <f t="shared" si="19"/>
        <v>0</v>
      </c>
      <c r="AL41">
        <f t="shared" si="20"/>
        <v>0</v>
      </c>
      <c r="AM41">
        <f t="shared" si="21"/>
        <v>0</v>
      </c>
      <c r="AN41">
        <f t="shared" si="22"/>
        <v>0</v>
      </c>
      <c r="AO41">
        <f t="shared" si="23"/>
        <v>0</v>
      </c>
      <c r="AP41">
        <f t="shared" si="24"/>
        <v>0</v>
      </c>
      <c r="AQ41">
        <f t="shared" si="25"/>
        <v>0</v>
      </c>
      <c r="AR41">
        <f t="shared" si="26"/>
        <v>0</v>
      </c>
      <c r="AS41">
        <f t="shared" si="27"/>
        <v>0</v>
      </c>
      <c r="AT41">
        <f t="shared" si="28"/>
        <v>0</v>
      </c>
      <c r="AU41">
        <f t="shared" si="29"/>
        <v>0</v>
      </c>
      <c r="AV41">
        <f t="shared" si="30"/>
        <v>0</v>
      </c>
      <c r="AW41">
        <f t="shared" si="31"/>
        <v>0</v>
      </c>
      <c r="AX41">
        <f t="shared" si="32"/>
        <v>0</v>
      </c>
      <c r="AY41">
        <f t="shared" si="33"/>
        <v>0</v>
      </c>
      <c r="AZ41">
        <f t="shared" si="34"/>
        <v>0</v>
      </c>
    </row>
    <row r="42" spans="1:52" x14ac:dyDescent="0.25">
      <c r="A42" s="1">
        <v>41</v>
      </c>
      <c r="B42" s="1">
        <f t="shared" si="2"/>
        <v>0</v>
      </c>
      <c r="C42" s="1" t="str">
        <f t="shared" si="3"/>
        <v xml:space="preserve">2020-21 Queensland Resilience and Risk Reduction Funding </v>
      </c>
      <c r="D42" s="1" t="str">
        <f t="shared" si="4"/>
        <v xml:space="preserve">Resilience and Risk Reduction  </v>
      </c>
      <c r="E42" s="1">
        <f t="shared" si="5"/>
        <v>0</v>
      </c>
      <c r="F42" s="1">
        <f t="shared" si="6"/>
        <v>0</v>
      </c>
      <c r="G42" s="1">
        <f t="shared" si="7"/>
        <v>0</v>
      </c>
      <c r="H42" s="1" t="str">
        <f t="shared" si="8"/>
        <v>Please complete Supporting Evidence Sheet</v>
      </c>
      <c r="I42" s="1">
        <f>'PROJECT SCOPE'!B60</f>
        <v>41</v>
      </c>
      <c r="J42" s="1">
        <f>'PROJECT SCOPE'!C60</f>
        <v>0</v>
      </c>
      <c r="K42" s="1">
        <f>'PROJECT SCOPE'!D60</f>
        <v>0</v>
      </c>
      <c r="L42" s="1">
        <f>'PROJECT SCOPE'!E60</f>
        <v>0</v>
      </c>
      <c r="M42" s="1">
        <f>'PROJECT SCOPE'!F60</f>
        <v>0</v>
      </c>
      <c r="N42" s="1">
        <f>'PROJECT SCOPE'!G60</f>
        <v>0</v>
      </c>
      <c r="O42" s="1">
        <f>'PROJECT SCOPE'!H60</f>
        <v>0</v>
      </c>
      <c r="P42" s="1">
        <f>'PROJECT SCOPE'!I60</f>
        <v>0</v>
      </c>
      <c r="Q42" s="1">
        <f>'PROJECT SCOPE'!J60</f>
        <v>0</v>
      </c>
      <c r="R42" s="1">
        <f>'PROJECT SCOPE'!K60</f>
        <v>0</v>
      </c>
      <c r="S42" s="87">
        <f>'PROJECT SCOPE'!L60</f>
        <v>0</v>
      </c>
      <c r="T42" s="87">
        <f>'PROJECT SCOPE'!M60</f>
        <v>0</v>
      </c>
      <c r="U42" s="1">
        <f>'PROJECT SCOPE'!N60</f>
        <v>0</v>
      </c>
      <c r="V42" s="1">
        <f>'PROJECT SCOPE'!O60</f>
        <v>0</v>
      </c>
      <c r="W42" s="1">
        <f>'PROJECT SCOPE'!P60</f>
        <v>0</v>
      </c>
      <c r="X42" s="1">
        <f>'PROJECT SCOPE'!Q60</f>
        <v>0</v>
      </c>
      <c r="Y42" s="1">
        <f>'PROJECT SCOPE'!R60</f>
        <v>0</v>
      </c>
      <c r="Z42" s="1">
        <f>'PROJECT SCOPE'!S60</f>
        <v>0</v>
      </c>
      <c r="AA42">
        <f t="shared" si="9"/>
        <v>0</v>
      </c>
      <c r="AB42">
        <f t="shared" si="10"/>
        <v>0</v>
      </c>
      <c r="AC42">
        <f t="shared" si="11"/>
        <v>0</v>
      </c>
      <c r="AD42">
        <f t="shared" si="12"/>
        <v>0</v>
      </c>
      <c r="AE42">
        <f t="shared" si="13"/>
        <v>0</v>
      </c>
      <c r="AF42">
        <f t="shared" si="14"/>
        <v>0</v>
      </c>
      <c r="AG42">
        <f t="shared" si="15"/>
        <v>0</v>
      </c>
      <c r="AH42">
        <f t="shared" si="16"/>
        <v>0</v>
      </c>
      <c r="AI42">
        <f t="shared" si="17"/>
        <v>0</v>
      </c>
      <c r="AJ42">
        <f t="shared" si="18"/>
        <v>0</v>
      </c>
      <c r="AK42">
        <f t="shared" si="19"/>
        <v>0</v>
      </c>
      <c r="AL42">
        <f t="shared" si="20"/>
        <v>0</v>
      </c>
      <c r="AM42">
        <f t="shared" si="21"/>
        <v>0</v>
      </c>
      <c r="AN42">
        <f t="shared" si="22"/>
        <v>0</v>
      </c>
      <c r="AO42">
        <f t="shared" si="23"/>
        <v>0</v>
      </c>
      <c r="AP42">
        <f t="shared" si="24"/>
        <v>0</v>
      </c>
      <c r="AQ42">
        <f t="shared" si="25"/>
        <v>0</v>
      </c>
      <c r="AR42">
        <f t="shared" si="26"/>
        <v>0</v>
      </c>
      <c r="AS42">
        <f t="shared" si="27"/>
        <v>0</v>
      </c>
      <c r="AT42">
        <f t="shared" si="28"/>
        <v>0</v>
      </c>
      <c r="AU42">
        <f t="shared" si="29"/>
        <v>0</v>
      </c>
      <c r="AV42">
        <f t="shared" si="30"/>
        <v>0</v>
      </c>
      <c r="AW42">
        <f t="shared" si="31"/>
        <v>0</v>
      </c>
      <c r="AX42">
        <f t="shared" si="32"/>
        <v>0</v>
      </c>
      <c r="AY42">
        <f t="shared" si="33"/>
        <v>0</v>
      </c>
      <c r="AZ42">
        <f t="shared" si="34"/>
        <v>0</v>
      </c>
    </row>
    <row r="43" spans="1:52" x14ac:dyDescent="0.25">
      <c r="A43" s="1">
        <v>42</v>
      </c>
      <c r="B43" s="1">
        <f t="shared" si="2"/>
        <v>0</v>
      </c>
      <c r="C43" s="1" t="str">
        <f t="shared" si="3"/>
        <v xml:space="preserve">2020-21 Queensland Resilience and Risk Reduction Funding </v>
      </c>
      <c r="D43" s="1" t="str">
        <f t="shared" si="4"/>
        <v xml:space="preserve">Resilience and Risk Reduction  </v>
      </c>
      <c r="E43" s="1">
        <f t="shared" si="5"/>
        <v>0</v>
      </c>
      <c r="F43" s="1">
        <f t="shared" si="6"/>
        <v>0</v>
      </c>
      <c r="G43" s="1">
        <f t="shared" si="7"/>
        <v>0</v>
      </c>
      <c r="H43" s="1" t="str">
        <f t="shared" si="8"/>
        <v>Please complete Supporting Evidence Sheet</v>
      </c>
      <c r="I43" s="1">
        <f>'PROJECT SCOPE'!B61</f>
        <v>42</v>
      </c>
      <c r="J43" s="1">
        <f>'PROJECT SCOPE'!C61</f>
        <v>0</v>
      </c>
      <c r="K43" s="1">
        <f>'PROJECT SCOPE'!D61</f>
        <v>0</v>
      </c>
      <c r="L43" s="1">
        <f>'PROJECT SCOPE'!E61</f>
        <v>0</v>
      </c>
      <c r="M43" s="1">
        <f>'PROJECT SCOPE'!F61</f>
        <v>0</v>
      </c>
      <c r="N43" s="1">
        <f>'PROJECT SCOPE'!G61</f>
        <v>0</v>
      </c>
      <c r="O43" s="1">
        <f>'PROJECT SCOPE'!H61</f>
        <v>0</v>
      </c>
      <c r="P43" s="1">
        <f>'PROJECT SCOPE'!I61</f>
        <v>0</v>
      </c>
      <c r="Q43" s="1">
        <f>'PROJECT SCOPE'!J61</f>
        <v>0</v>
      </c>
      <c r="R43" s="1">
        <f>'PROJECT SCOPE'!K61</f>
        <v>0</v>
      </c>
      <c r="S43" s="87">
        <f>'PROJECT SCOPE'!L61</f>
        <v>0</v>
      </c>
      <c r="T43" s="87">
        <f>'PROJECT SCOPE'!M61</f>
        <v>0</v>
      </c>
      <c r="U43" s="1">
        <f>'PROJECT SCOPE'!N61</f>
        <v>0</v>
      </c>
      <c r="V43" s="1">
        <f>'PROJECT SCOPE'!O61</f>
        <v>0</v>
      </c>
      <c r="W43" s="1">
        <f>'PROJECT SCOPE'!P61</f>
        <v>0</v>
      </c>
      <c r="X43" s="1">
        <f>'PROJECT SCOPE'!Q61</f>
        <v>0</v>
      </c>
      <c r="Y43" s="1">
        <f>'PROJECT SCOPE'!R61</f>
        <v>0</v>
      </c>
      <c r="Z43" s="1">
        <f>'PROJECT SCOPE'!S61</f>
        <v>0</v>
      </c>
      <c r="AA43">
        <f t="shared" si="9"/>
        <v>0</v>
      </c>
      <c r="AB43">
        <f t="shared" si="10"/>
        <v>0</v>
      </c>
      <c r="AC43">
        <f t="shared" si="11"/>
        <v>0</v>
      </c>
      <c r="AD43">
        <f t="shared" si="12"/>
        <v>0</v>
      </c>
      <c r="AE43">
        <f t="shared" si="13"/>
        <v>0</v>
      </c>
      <c r="AF43">
        <f t="shared" si="14"/>
        <v>0</v>
      </c>
      <c r="AG43">
        <f t="shared" si="15"/>
        <v>0</v>
      </c>
      <c r="AH43">
        <f t="shared" si="16"/>
        <v>0</v>
      </c>
      <c r="AI43">
        <f t="shared" si="17"/>
        <v>0</v>
      </c>
      <c r="AJ43">
        <f t="shared" si="18"/>
        <v>0</v>
      </c>
      <c r="AK43">
        <f t="shared" si="19"/>
        <v>0</v>
      </c>
      <c r="AL43">
        <f t="shared" si="20"/>
        <v>0</v>
      </c>
      <c r="AM43">
        <f t="shared" si="21"/>
        <v>0</v>
      </c>
      <c r="AN43">
        <f t="shared" si="22"/>
        <v>0</v>
      </c>
      <c r="AO43">
        <f t="shared" si="23"/>
        <v>0</v>
      </c>
      <c r="AP43">
        <f t="shared" si="24"/>
        <v>0</v>
      </c>
      <c r="AQ43">
        <f t="shared" si="25"/>
        <v>0</v>
      </c>
      <c r="AR43">
        <f t="shared" si="26"/>
        <v>0</v>
      </c>
      <c r="AS43">
        <f t="shared" si="27"/>
        <v>0</v>
      </c>
      <c r="AT43">
        <f t="shared" si="28"/>
        <v>0</v>
      </c>
      <c r="AU43">
        <f t="shared" si="29"/>
        <v>0</v>
      </c>
      <c r="AV43">
        <f t="shared" si="30"/>
        <v>0</v>
      </c>
      <c r="AW43">
        <f t="shared" si="31"/>
        <v>0</v>
      </c>
      <c r="AX43">
        <f t="shared" si="32"/>
        <v>0</v>
      </c>
      <c r="AY43">
        <f t="shared" si="33"/>
        <v>0</v>
      </c>
      <c r="AZ43">
        <f t="shared" si="34"/>
        <v>0</v>
      </c>
    </row>
    <row r="44" spans="1:52" x14ac:dyDescent="0.25">
      <c r="A44" s="1">
        <v>43</v>
      </c>
      <c r="B44" s="1">
        <f t="shared" si="2"/>
        <v>0</v>
      </c>
      <c r="C44" s="1" t="str">
        <f t="shared" si="3"/>
        <v xml:space="preserve">2020-21 Queensland Resilience and Risk Reduction Funding </v>
      </c>
      <c r="D44" s="1" t="str">
        <f t="shared" si="4"/>
        <v xml:space="preserve">Resilience and Risk Reduction  </v>
      </c>
      <c r="E44" s="1">
        <f t="shared" si="5"/>
        <v>0</v>
      </c>
      <c r="F44" s="1">
        <f t="shared" si="6"/>
        <v>0</v>
      </c>
      <c r="G44" s="1">
        <f t="shared" si="7"/>
        <v>0</v>
      </c>
      <c r="H44" s="1" t="str">
        <f t="shared" si="8"/>
        <v>Please complete Supporting Evidence Sheet</v>
      </c>
      <c r="I44" s="1">
        <f>'PROJECT SCOPE'!B62</f>
        <v>43</v>
      </c>
      <c r="J44" s="1">
        <f>'PROJECT SCOPE'!C62</f>
        <v>0</v>
      </c>
      <c r="K44" s="1">
        <f>'PROJECT SCOPE'!D62</f>
        <v>0</v>
      </c>
      <c r="L44" s="1">
        <f>'PROJECT SCOPE'!E62</f>
        <v>0</v>
      </c>
      <c r="M44" s="1">
        <f>'PROJECT SCOPE'!F62</f>
        <v>0</v>
      </c>
      <c r="N44" s="1">
        <f>'PROJECT SCOPE'!G62</f>
        <v>0</v>
      </c>
      <c r="O44" s="1">
        <f>'PROJECT SCOPE'!H62</f>
        <v>0</v>
      </c>
      <c r="P44" s="1">
        <f>'PROJECT SCOPE'!I62</f>
        <v>0</v>
      </c>
      <c r="Q44" s="1">
        <f>'PROJECT SCOPE'!J62</f>
        <v>0</v>
      </c>
      <c r="R44" s="1">
        <f>'PROJECT SCOPE'!K62</f>
        <v>0</v>
      </c>
      <c r="S44" s="87">
        <f>'PROJECT SCOPE'!L62</f>
        <v>0</v>
      </c>
      <c r="T44" s="87">
        <f>'PROJECT SCOPE'!M62</f>
        <v>0</v>
      </c>
      <c r="U44" s="1">
        <f>'PROJECT SCOPE'!N62</f>
        <v>0</v>
      </c>
      <c r="V44" s="1">
        <f>'PROJECT SCOPE'!O62</f>
        <v>0</v>
      </c>
      <c r="W44" s="1">
        <f>'PROJECT SCOPE'!P62</f>
        <v>0</v>
      </c>
      <c r="X44" s="1">
        <f>'PROJECT SCOPE'!Q62</f>
        <v>0</v>
      </c>
      <c r="Y44" s="1">
        <f>'PROJECT SCOPE'!R62</f>
        <v>0</v>
      </c>
      <c r="Z44" s="1">
        <f>'PROJECT SCOPE'!S62</f>
        <v>0</v>
      </c>
      <c r="AA44">
        <f t="shared" si="9"/>
        <v>0</v>
      </c>
      <c r="AB44">
        <f t="shared" si="10"/>
        <v>0</v>
      </c>
      <c r="AC44">
        <f t="shared" si="11"/>
        <v>0</v>
      </c>
      <c r="AD44">
        <f t="shared" si="12"/>
        <v>0</v>
      </c>
      <c r="AE44">
        <f t="shared" si="13"/>
        <v>0</v>
      </c>
      <c r="AF44">
        <f t="shared" si="14"/>
        <v>0</v>
      </c>
      <c r="AG44">
        <f t="shared" si="15"/>
        <v>0</v>
      </c>
      <c r="AH44">
        <f t="shared" si="16"/>
        <v>0</v>
      </c>
      <c r="AI44">
        <f t="shared" si="17"/>
        <v>0</v>
      </c>
      <c r="AJ44">
        <f t="shared" si="18"/>
        <v>0</v>
      </c>
      <c r="AK44">
        <f t="shared" si="19"/>
        <v>0</v>
      </c>
      <c r="AL44">
        <f t="shared" si="20"/>
        <v>0</v>
      </c>
      <c r="AM44">
        <f t="shared" si="21"/>
        <v>0</v>
      </c>
      <c r="AN44">
        <f t="shared" si="22"/>
        <v>0</v>
      </c>
      <c r="AO44">
        <f t="shared" si="23"/>
        <v>0</v>
      </c>
      <c r="AP44">
        <f t="shared" si="24"/>
        <v>0</v>
      </c>
      <c r="AQ44">
        <f t="shared" si="25"/>
        <v>0</v>
      </c>
      <c r="AR44">
        <f t="shared" si="26"/>
        <v>0</v>
      </c>
      <c r="AS44">
        <f t="shared" si="27"/>
        <v>0</v>
      </c>
      <c r="AT44">
        <f t="shared" si="28"/>
        <v>0</v>
      </c>
      <c r="AU44">
        <f t="shared" si="29"/>
        <v>0</v>
      </c>
      <c r="AV44">
        <f t="shared" si="30"/>
        <v>0</v>
      </c>
      <c r="AW44">
        <f t="shared" si="31"/>
        <v>0</v>
      </c>
      <c r="AX44">
        <f t="shared" si="32"/>
        <v>0</v>
      </c>
      <c r="AY44">
        <f t="shared" si="33"/>
        <v>0</v>
      </c>
      <c r="AZ44">
        <f t="shared" si="34"/>
        <v>0</v>
      </c>
    </row>
    <row r="45" spans="1:52" x14ac:dyDescent="0.25">
      <c r="A45" s="1">
        <v>44</v>
      </c>
      <c r="B45" s="1">
        <f t="shared" si="2"/>
        <v>0</v>
      </c>
      <c r="C45" s="1" t="str">
        <f t="shared" si="3"/>
        <v xml:space="preserve">2020-21 Queensland Resilience and Risk Reduction Funding </v>
      </c>
      <c r="D45" s="1" t="str">
        <f t="shared" si="4"/>
        <v xml:space="preserve">Resilience and Risk Reduction  </v>
      </c>
      <c r="E45" s="1">
        <f t="shared" si="5"/>
        <v>0</v>
      </c>
      <c r="F45" s="1">
        <f t="shared" si="6"/>
        <v>0</v>
      </c>
      <c r="G45" s="1">
        <f t="shared" si="7"/>
        <v>0</v>
      </c>
      <c r="H45" s="1" t="str">
        <f t="shared" si="8"/>
        <v>Please complete Supporting Evidence Sheet</v>
      </c>
      <c r="I45" s="1">
        <f>'PROJECT SCOPE'!B63</f>
        <v>44</v>
      </c>
      <c r="J45" s="1">
        <f>'PROJECT SCOPE'!C63</f>
        <v>0</v>
      </c>
      <c r="K45" s="1">
        <f>'PROJECT SCOPE'!D63</f>
        <v>0</v>
      </c>
      <c r="L45" s="1">
        <f>'PROJECT SCOPE'!E63</f>
        <v>0</v>
      </c>
      <c r="M45" s="1">
        <f>'PROJECT SCOPE'!F63</f>
        <v>0</v>
      </c>
      <c r="N45" s="1">
        <f>'PROJECT SCOPE'!G63</f>
        <v>0</v>
      </c>
      <c r="O45" s="1">
        <f>'PROJECT SCOPE'!H63</f>
        <v>0</v>
      </c>
      <c r="P45" s="1">
        <f>'PROJECT SCOPE'!I63</f>
        <v>0</v>
      </c>
      <c r="Q45" s="1">
        <f>'PROJECT SCOPE'!J63</f>
        <v>0</v>
      </c>
      <c r="R45" s="1">
        <f>'PROJECT SCOPE'!K63</f>
        <v>0</v>
      </c>
      <c r="S45" s="87">
        <f>'PROJECT SCOPE'!L63</f>
        <v>0</v>
      </c>
      <c r="T45" s="87">
        <f>'PROJECT SCOPE'!M63</f>
        <v>0</v>
      </c>
      <c r="U45" s="1">
        <f>'PROJECT SCOPE'!N63</f>
        <v>0</v>
      </c>
      <c r="V45" s="1">
        <f>'PROJECT SCOPE'!O63</f>
        <v>0</v>
      </c>
      <c r="W45" s="1">
        <f>'PROJECT SCOPE'!P63</f>
        <v>0</v>
      </c>
      <c r="X45" s="1">
        <f>'PROJECT SCOPE'!Q63</f>
        <v>0</v>
      </c>
      <c r="Y45" s="1">
        <f>'PROJECT SCOPE'!R63</f>
        <v>0</v>
      </c>
      <c r="Z45" s="1">
        <f>'PROJECT SCOPE'!S63</f>
        <v>0</v>
      </c>
      <c r="AA45">
        <f t="shared" si="9"/>
        <v>0</v>
      </c>
      <c r="AB45">
        <f t="shared" si="10"/>
        <v>0</v>
      </c>
      <c r="AC45">
        <f t="shared" si="11"/>
        <v>0</v>
      </c>
      <c r="AD45">
        <f t="shared" si="12"/>
        <v>0</v>
      </c>
      <c r="AE45">
        <f t="shared" si="13"/>
        <v>0</v>
      </c>
      <c r="AF45">
        <f t="shared" si="14"/>
        <v>0</v>
      </c>
      <c r="AG45">
        <f t="shared" si="15"/>
        <v>0</v>
      </c>
      <c r="AH45">
        <f t="shared" si="16"/>
        <v>0</v>
      </c>
      <c r="AI45">
        <f t="shared" si="17"/>
        <v>0</v>
      </c>
      <c r="AJ45">
        <f t="shared" si="18"/>
        <v>0</v>
      </c>
      <c r="AK45">
        <f t="shared" si="19"/>
        <v>0</v>
      </c>
      <c r="AL45">
        <f t="shared" si="20"/>
        <v>0</v>
      </c>
      <c r="AM45">
        <f t="shared" si="21"/>
        <v>0</v>
      </c>
      <c r="AN45">
        <f t="shared" si="22"/>
        <v>0</v>
      </c>
      <c r="AO45">
        <f t="shared" si="23"/>
        <v>0</v>
      </c>
      <c r="AP45">
        <f t="shared" si="24"/>
        <v>0</v>
      </c>
      <c r="AQ45">
        <f t="shared" si="25"/>
        <v>0</v>
      </c>
      <c r="AR45">
        <f t="shared" si="26"/>
        <v>0</v>
      </c>
      <c r="AS45">
        <f t="shared" si="27"/>
        <v>0</v>
      </c>
      <c r="AT45">
        <f t="shared" si="28"/>
        <v>0</v>
      </c>
      <c r="AU45">
        <f t="shared" si="29"/>
        <v>0</v>
      </c>
      <c r="AV45">
        <f t="shared" si="30"/>
        <v>0</v>
      </c>
      <c r="AW45">
        <f t="shared" si="31"/>
        <v>0</v>
      </c>
      <c r="AX45">
        <f t="shared" si="32"/>
        <v>0</v>
      </c>
      <c r="AY45">
        <f t="shared" si="33"/>
        <v>0</v>
      </c>
      <c r="AZ45">
        <f t="shared" si="34"/>
        <v>0</v>
      </c>
    </row>
    <row r="46" spans="1:52" x14ac:dyDescent="0.25">
      <c r="A46" s="1">
        <v>45</v>
      </c>
      <c r="B46" s="1">
        <f t="shared" si="2"/>
        <v>0</v>
      </c>
      <c r="C46" s="1" t="str">
        <f t="shared" si="3"/>
        <v xml:space="preserve">2020-21 Queensland Resilience and Risk Reduction Funding </v>
      </c>
      <c r="D46" s="1" t="str">
        <f t="shared" si="4"/>
        <v xml:space="preserve">Resilience and Risk Reduction  </v>
      </c>
      <c r="E46" s="1">
        <f t="shared" si="5"/>
        <v>0</v>
      </c>
      <c r="F46" s="1">
        <f t="shared" si="6"/>
        <v>0</v>
      </c>
      <c r="G46" s="1">
        <f t="shared" si="7"/>
        <v>0</v>
      </c>
      <c r="H46" s="1" t="str">
        <f t="shared" si="8"/>
        <v>Please complete Supporting Evidence Sheet</v>
      </c>
      <c r="I46" s="1">
        <f>'PROJECT SCOPE'!B64</f>
        <v>45</v>
      </c>
      <c r="J46" s="1">
        <f>'PROJECT SCOPE'!C64</f>
        <v>0</v>
      </c>
      <c r="K46" s="1">
        <f>'PROJECT SCOPE'!D64</f>
        <v>0</v>
      </c>
      <c r="L46" s="1">
        <f>'PROJECT SCOPE'!E64</f>
        <v>0</v>
      </c>
      <c r="M46" s="1">
        <f>'PROJECT SCOPE'!F64</f>
        <v>0</v>
      </c>
      <c r="N46" s="1">
        <f>'PROJECT SCOPE'!G64</f>
        <v>0</v>
      </c>
      <c r="O46" s="1">
        <f>'PROJECT SCOPE'!H64</f>
        <v>0</v>
      </c>
      <c r="P46" s="1">
        <f>'PROJECT SCOPE'!I64</f>
        <v>0</v>
      </c>
      <c r="Q46" s="1">
        <f>'PROJECT SCOPE'!J64</f>
        <v>0</v>
      </c>
      <c r="R46" s="1">
        <f>'PROJECT SCOPE'!K64</f>
        <v>0</v>
      </c>
      <c r="S46" s="87">
        <f>'PROJECT SCOPE'!L64</f>
        <v>0</v>
      </c>
      <c r="T46" s="87">
        <f>'PROJECT SCOPE'!M64</f>
        <v>0</v>
      </c>
      <c r="U46" s="1">
        <f>'PROJECT SCOPE'!N64</f>
        <v>0</v>
      </c>
      <c r="V46" s="1">
        <f>'PROJECT SCOPE'!O64</f>
        <v>0</v>
      </c>
      <c r="W46" s="1">
        <f>'PROJECT SCOPE'!P64</f>
        <v>0</v>
      </c>
      <c r="X46" s="1">
        <f>'PROJECT SCOPE'!Q64</f>
        <v>0</v>
      </c>
      <c r="Y46" s="1">
        <f>'PROJECT SCOPE'!R64</f>
        <v>0</v>
      </c>
      <c r="Z46" s="1">
        <f>'PROJECT SCOPE'!S64</f>
        <v>0</v>
      </c>
      <c r="AA46">
        <f t="shared" si="9"/>
        <v>0</v>
      </c>
      <c r="AB46">
        <f t="shared" si="10"/>
        <v>0</v>
      </c>
      <c r="AC46">
        <f t="shared" si="11"/>
        <v>0</v>
      </c>
      <c r="AD46">
        <f t="shared" si="12"/>
        <v>0</v>
      </c>
      <c r="AE46">
        <f t="shared" si="13"/>
        <v>0</v>
      </c>
      <c r="AF46">
        <f t="shared" si="14"/>
        <v>0</v>
      </c>
      <c r="AG46">
        <f t="shared" si="15"/>
        <v>0</v>
      </c>
      <c r="AH46">
        <f t="shared" si="16"/>
        <v>0</v>
      </c>
      <c r="AI46">
        <f t="shared" si="17"/>
        <v>0</v>
      </c>
      <c r="AJ46">
        <f t="shared" si="18"/>
        <v>0</v>
      </c>
      <c r="AK46">
        <f t="shared" si="19"/>
        <v>0</v>
      </c>
      <c r="AL46">
        <f t="shared" si="20"/>
        <v>0</v>
      </c>
      <c r="AM46">
        <f t="shared" si="21"/>
        <v>0</v>
      </c>
      <c r="AN46">
        <f t="shared" si="22"/>
        <v>0</v>
      </c>
      <c r="AO46">
        <f t="shared" si="23"/>
        <v>0</v>
      </c>
      <c r="AP46">
        <f t="shared" si="24"/>
        <v>0</v>
      </c>
      <c r="AQ46">
        <f t="shared" si="25"/>
        <v>0</v>
      </c>
      <c r="AR46">
        <f t="shared" si="26"/>
        <v>0</v>
      </c>
      <c r="AS46">
        <f t="shared" si="27"/>
        <v>0</v>
      </c>
      <c r="AT46">
        <f t="shared" si="28"/>
        <v>0</v>
      </c>
      <c r="AU46">
        <f t="shared" si="29"/>
        <v>0</v>
      </c>
      <c r="AV46">
        <f t="shared" si="30"/>
        <v>0</v>
      </c>
      <c r="AW46">
        <f t="shared" si="31"/>
        <v>0</v>
      </c>
      <c r="AX46">
        <f t="shared" si="32"/>
        <v>0</v>
      </c>
      <c r="AY46">
        <f t="shared" si="33"/>
        <v>0</v>
      </c>
      <c r="AZ46">
        <f t="shared" si="34"/>
        <v>0</v>
      </c>
    </row>
    <row r="47" spans="1:52" x14ac:dyDescent="0.25">
      <c r="A47" s="1">
        <v>46</v>
      </c>
      <c r="B47" s="1">
        <f t="shared" si="2"/>
        <v>0</v>
      </c>
      <c r="C47" s="1" t="str">
        <f t="shared" si="3"/>
        <v xml:space="preserve">2020-21 Queensland Resilience and Risk Reduction Funding </v>
      </c>
      <c r="D47" s="1" t="str">
        <f t="shared" si="4"/>
        <v xml:space="preserve">Resilience and Risk Reduction  </v>
      </c>
      <c r="E47" s="1">
        <f t="shared" si="5"/>
        <v>0</v>
      </c>
      <c r="F47" s="1">
        <f t="shared" si="6"/>
        <v>0</v>
      </c>
      <c r="G47" s="1">
        <f t="shared" si="7"/>
        <v>0</v>
      </c>
      <c r="H47" s="1" t="str">
        <f t="shared" si="8"/>
        <v>Please complete Supporting Evidence Sheet</v>
      </c>
      <c r="I47" s="1">
        <f>'PROJECT SCOPE'!B65</f>
        <v>46</v>
      </c>
      <c r="J47" s="1">
        <f>'PROJECT SCOPE'!C65</f>
        <v>0</v>
      </c>
      <c r="K47" s="1">
        <f>'PROJECT SCOPE'!D65</f>
        <v>0</v>
      </c>
      <c r="L47" s="1">
        <f>'PROJECT SCOPE'!E65</f>
        <v>0</v>
      </c>
      <c r="M47" s="1">
        <f>'PROJECT SCOPE'!F65</f>
        <v>0</v>
      </c>
      <c r="N47" s="1">
        <f>'PROJECT SCOPE'!G65</f>
        <v>0</v>
      </c>
      <c r="O47" s="1">
        <f>'PROJECT SCOPE'!H65</f>
        <v>0</v>
      </c>
      <c r="P47" s="1">
        <f>'PROJECT SCOPE'!I65</f>
        <v>0</v>
      </c>
      <c r="Q47" s="1">
        <f>'PROJECT SCOPE'!J65</f>
        <v>0</v>
      </c>
      <c r="R47" s="1">
        <f>'PROJECT SCOPE'!K65</f>
        <v>0</v>
      </c>
      <c r="S47" s="87">
        <f>'PROJECT SCOPE'!L65</f>
        <v>0</v>
      </c>
      <c r="T47" s="87">
        <f>'PROJECT SCOPE'!M65</f>
        <v>0</v>
      </c>
      <c r="U47" s="1">
        <f>'PROJECT SCOPE'!N65</f>
        <v>0</v>
      </c>
      <c r="V47" s="1">
        <f>'PROJECT SCOPE'!O65</f>
        <v>0</v>
      </c>
      <c r="W47" s="1">
        <f>'PROJECT SCOPE'!P65</f>
        <v>0</v>
      </c>
      <c r="X47" s="1">
        <f>'PROJECT SCOPE'!Q65</f>
        <v>0</v>
      </c>
      <c r="Y47" s="1">
        <f>'PROJECT SCOPE'!R65</f>
        <v>0</v>
      </c>
      <c r="Z47" s="1">
        <f>'PROJECT SCOPE'!S65</f>
        <v>0</v>
      </c>
      <c r="AA47">
        <f t="shared" si="9"/>
        <v>0</v>
      </c>
      <c r="AB47">
        <f t="shared" si="10"/>
        <v>0</v>
      </c>
      <c r="AC47">
        <f t="shared" si="11"/>
        <v>0</v>
      </c>
      <c r="AD47">
        <f t="shared" si="12"/>
        <v>0</v>
      </c>
      <c r="AE47">
        <f t="shared" si="13"/>
        <v>0</v>
      </c>
      <c r="AF47">
        <f t="shared" si="14"/>
        <v>0</v>
      </c>
      <c r="AG47">
        <f t="shared" si="15"/>
        <v>0</v>
      </c>
      <c r="AH47">
        <f t="shared" si="16"/>
        <v>0</v>
      </c>
      <c r="AI47">
        <f t="shared" si="17"/>
        <v>0</v>
      </c>
      <c r="AJ47">
        <f t="shared" si="18"/>
        <v>0</v>
      </c>
      <c r="AK47">
        <f t="shared" si="19"/>
        <v>0</v>
      </c>
      <c r="AL47">
        <f t="shared" si="20"/>
        <v>0</v>
      </c>
      <c r="AM47">
        <f t="shared" si="21"/>
        <v>0</v>
      </c>
      <c r="AN47">
        <f t="shared" si="22"/>
        <v>0</v>
      </c>
      <c r="AO47">
        <f t="shared" si="23"/>
        <v>0</v>
      </c>
      <c r="AP47">
        <f t="shared" si="24"/>
        <v>0</v>
      </c>
      <c r="AQ47">
        <f t="shared" si="25"/>
        <v>0</v>
      </c>
      <c r="AR47">
        <f t="shared" si="26"/>
        <v>0</v>
      </c>
      <c r="AS47">
        <f t="shared" si="27"/>
        <v>0</v>
      </c>
      <c r="AT47">
        <f t="shared" si="28"/>
        <v>0</v>
      </c>
      <c r="AU47">
        <f t="shared" si="29"/>
        <v>0</v>
      </c>
      <c r="AV47">
        <f t="shared" si="30"/>
        <v>0</v>
      </c>
      <c r="AW47">
        <f t="shared" si="31"/>
        <v>0</v>
      </c>
      <c r="AX47">
        <f t="shared" si="32"/>
        <v>0</v>
      </c>
      <c r="AY47">
        <f t="shared" si="33"/>
        <v>0</v>
      </c>
      <c r="AZ47">
        <f t="shared" si="34"/>
        <v>0</v>
      </c>
    </row>
    <row r="48" spans="1:52" x14ac:dyDescent="0.25">
      <c r="A48" s="1">
        <v>47</v>
      </c>
      <c r="B48" s="1">
        <f t="shared" si="2"/>
        <v>0</v>
      </c>
      <c r="C48" s="1" t="str">
        <f t="shared" si="3"/>
        <v xml:space="preserve">2020-21 Queensland Resilience and Risk Reduction Funding </v>
      </c>
      <c r="D48" s="1" t="str">
        <f t="shared" si="4"/>
        <v xml:space="preserve">Resilience and Risk Reduction  </v>
      </c>
      <c r="E48" s="1">
        <f t="shared" si="5"/>
        <v>0</v>
      </c>
      <c r="F48" s="1">
        <f t="shared" si="6"/>
        <v>0</v>
      </c>
      <c r="G48" s="1">
        <f t="shared" si="7"/>
        <v>0</v>
      </c>
      <c r="H48" s="1" t="str">
        <f t="shared" si="8"/>
        <v>Please complete Supporting Evidence Sheet</v>
      </c>
      <c r="I48" s="1">
        <f>'PROJECT SCOPE'!B66</f>
        <v>47</v>
      </c>
      <c r="J48" s="1">
        <f>'PROJECT SCOPE'!C66</f>
        <v>0</v>
      </c>
      <c r="K48" s="1">
        <f>'PROJECT SCOPE'!D66</f>
        <v>0</v>
      </c>
      <c r="L48" s="1">
        <f>'PROJECT SCOPE'!E66</f>
        <v>0</v>
      </c>
      <c r="M48" s="1">
        <f>'PROJECT SCOPE'!F66</f>
        <v>0</v>
      </c>
      <c r="N48" s="1">
        <f>'PROJECT SCOPE'!G66</f>
        <v>0</v>
      </c>
      <c r="O48" s="1">
        <f>'PROJECT SCOPE'!H66</f>
        <v>0</v>
      </c>
      <c r="P48" s="1">
        <f>'PROJECT SCOPE'!I66</f>
        <v>0</v>
      </c>
      <c r="Q48" s="1">
        <f>'PROJECT SCOPE'!J66</f>
        <v>0</v>
      </c>
      <c r="R48" s="1">
        <f>'PROJECT SCOPE'!K66</f>
        <v>0</v>
      </c>
      <c r="S48" s="87">
        <f>'PROJECT SCOPE'!L66</f>
        <v>0</v>
      </c>
      <c r="T48" s="87">
        <f>'PROJECT SCOPE'!M66</f>
        <v>0</v>
      </c>
      <c r="U48" s="1">
        <f>'PROJECT SCOPE'!N66</f>
        <v>0</v>
      </c>
      <c r="V48" s="1">
        <f>'PROJECT SCOPE'!O66</f>
        <v>0</v>
      </c>
      <c r="W48" s="1">
        <f>'PROJECT SCOPE'!P66</f>
        <v>0</v>
      </c>
      <c r="X48" s="1">
        <f>'PROJECT SCOPE'!Q66</f>
        <v>0</v>
      </c>
      <c r="Y48" s="1">
        <f>'PROJECT SCOPE'!R66</f>
        <v>0</v>
      </c>
      <c r="Z48" s="1">
        <f>'PROJECT SCOPE'!S66</f>
        <v>0</v>
      </c>
      <c r="AA48">
        <f t="shared" si="9"/>
        <v>0</v>
      </c>
      <c r="AB48">
        <f t="shared" si="10"/>
        <v>0</v>
      </c>
      <c r="AC48">
        <f t="shared" si="11"/>
        <v>0</v>
      </c>
      <c r="AD48">
        <f t="shared" si="12"/>
        <v>0</v>
      </c>
      <c r="AE48">
        <f t="shared" si="13"/>
        <v>0</v>
      </c>
      <c r="AF48">
        <f t="shared" si="14"/>
        <v>0</v>
      </c>
      <c r="AG48">
        <f t="shared" si="15"/>
        <v>0</v>
      </c>
      <c r="AH48">
        <f t="shared" si="16"/>
        <v>0</v>
      </c>
      <c r="AI48">
        <f t="shared" si="17"/>
        <v>0</v>
      </c>
      <c r="AJ48">
        <f t="shared" si="18"/>
        <v>0</v>
      </c>
      <c r="AK48">
        <f t="shared" si="19"/>
        <v>0</v>
      </c>
      <c r="AL48">
        <f t="shared" si="20"/>
        <v>0</v>
      </c>
      <c r="AM48">
        <f t="shared" si="21"/>
        <v>0</v>
      </c>
      <c r="AN48">
        <f t="shared" si="22"/>
        <v>0</v>
      </c>
      <c r="AO48">
        <f t="shared" si="23"/>
        <v>0</v>
      </c>
      <c r="AP48">
        <f t="shared" si="24"/>
        <v>0</v>
      </c>
      <c r="AQ48">
        <f t="shared" si="25"/>
        <v>0</v>
      </c>
      <c r="AR48">
        <f t="shared" si="26"/>
        <v>0</v>
      </c>
      <c r="AS48">
        <f t="shared" si="27"/>
        <v>0</v>
      </c>
      <c r="AT48">
        <f t="shared" si="28"/>
        <v>0</v>
      </c>
      <c r="AU48">
        <f t="shared" si="29"/>
        <v>0</v>
      </c>
      <c r="AV48">
        <f t="shared" si="30"/>
        <v>0</v>
      </c>
      <c r="AW48">
        <f t="shared" si="31"/>
        <v>0</v>
      </c>
      <c r="AX48">
        <f t="shared" si="32"/>
        <v>0</v>
      </c>
      <c r="AY48">
        <f t="shared" si="33"/>
        <v>0</v>
      </c>
      <c r="AZ48">
        <f t="shared" si="34"/>
        <v>0</v>
      </c>
    </row>
    <row r="49" spans="1:52" x14ac:dyDescent="0.25">
      <c r="A49" s="1">
        <v>48</v>
      </c>
      <c r="B49" s="1">
        <f t="shared" si="2"/>
        <v>0</v>
      </c>
      <c r="C49" s="1" t="str">
        <f t="shared" si="3"/>
        <v xml:space="preserve">2020-21 Queensland Resilience and Risk Reduction Funding </v>
      </c>
      <c r="D49" s="1" t="str">
        <f t="shared" si="4"/>
        <v xml:space="preserve">Resilience and Risk Reduction  </v>
      </c>
      <c r="E49" s="1">
        <f t="shared" si="5"/>
        <v>0</v>
      </c>
      <c r="F49" s="1">
        <f t="shared" si="6"/>
        <v>0</v>
      </c>
      <c r="G49" s="1">
        <f t="shared" si="7"/>
        <v>0</v>
      </c>
      <c r="H49" s="1" t="str">
        <f t="shared" si="8"/>
        <v>Please complete Supporting Evidence Sheet</v>
      </c>
      <c r="I49" s="1">
        <f>'PROJECT SCOPE'!B67</f>
        <v>48</v>
      </c>
      <c r="J49" s="1">
        <f>'PROJECT SCOPE'!C67</f>
        <v>0</v>
      </c>
      <c r="K49" s="1">
        <f>'PROJECT SCOPE'!D67</f>
        <v>0</v>
      </c>
      <c r="L49" s="1">
        <f>'PROJECT SCOPE'!E67</f>
        <v>0</v>
      </c>
      <c r="M49" s="1">
        <f>'PROJECT SCOPE'!F67</f>
        <v>0</v>
      </c>
      <c r="N49" s="1">
        <f>'PROJECT SCOPE'!G67</f>
        <v>0</v>
      </c>
      <c r="O49" s="1">
        <f>'PROJECT SCOPE'!H67</f>
        <v>0</v>
      </c>
      <c r="P49" s="1">
        <f>'PROJECT SCOPE'!I67</f>
        <v>0</v>
      </c>
      <c r="Q49" s="1">
        <f>'PROJECT SCOPE'!J67</f>
        <v>0</v>
      </c>
      <c r="R49" s="1">
        <f>'PROJECT SCOPE'!K67</f>
        <v>0</v>
      </c>
      <c r="S49" s="87">
        <f>'PROJECT SCOPE'!L67</f>
        <v>0</v>
      </c>
      <c r="T49" s="87">
        <f>'PROJECT SCOPE'!M67</f>
        <v>0</v>
      </c>
      <c r="U49" s="1">
        <f>'PROJECT SCOPE'!N67</f>
        <v>0</v>
      </c>
      <c r="V49" s="1">
        <f>'PROJECT SCOPE'!O67</f>
        <v>0</v>
      </c>
      <c r="W49" s="1">
        <f>'PROJECT SCOPE'!P67</f>
        <v>0</v>
      </c>
      <c r="X49" s="1">
        <f>'PROJECT SCOPE'!Q67</f>
        <v>0</v>
      </c>
      <c r="Y49" s="1">
        <f>'PROJECT SCOPE'!R67</f>
        <v>0</v>
      </c>
      <c r="Z49" s="1">
        <f>'PROJECT SCOPE'!S67</f>
        <v>0</v>
      </c>
      <c r="AA49">
        <f t="shared" si="9"/>
        <v>0</v>
      </c>
      <c r="AB49">
        <f t="shared" si="10"/>
        <v>0</v>
      </c>
      <c r="AC49">
        <f t="shared" si="11"/>
        <v>0</v>
      </c>
      <c r="AD49">
        <f t="shared" si="12"/>
        <v>0</v>
      </c>
      <c r="AE49">
        <f t="shared" si="13"/>
        <v>0</v>
      </c>
      <c r="AF49">
        <f t="shared" si="14"/>
        <v>0</v>
      </c>
      <c r="AG49">
        <f t="shared" si="15"/>
        <v>0</v>
      </c>
      <c r="AH49">
        <f t="shared" si="16"/>
        <v>0</v>
      </c>
      <c r="AI49">
        <f t="shared" si="17"/>
        <v>0</v>
      </c>
      <c r="AJ49">
        <f t="shared" si="18"/>
        <v>0</v>
      </c>
      <c r="AK49">
        <f t="shared" si="19"/>
        <v>0</v>
      </c>
      <c r="AL49">
        <f t="shared" si="20"/>
        <v>0</v>
      </c>
      <c r="AM49">
        <f t="shared" si="21"/>
        <v>0</v>
      </c>
      <c r="AN49">
        <f t="shared" si="22"/>
        <v>0</v>
      </c>
      <c r="AO49">
        <f t="shared" si="23"/>
        <v>0</v>
      </c>
      <c r="AP49">
        <f t="shared" si="24"/>
        <v>0</v>
      </c>
      <c r="AQ49">
        <f t="shared" si="25"/>
        <v>0</v>
      </c>
      <c r="AR49">
        <f t="shared" si="26"/>
        <v>0</v>
      </c>
      <c r="AS49">
        <f t="shared" si="27"/>
        <v>0</v>
      </c>
      <c r="AT49">
        <f t="shared" si="28"/>
        <v>0</v>
      </c>
      <c r="AU49">
        <f t="shared" si="29"/>
        <v>0</v>
      </c>
      <c r="AV49">
        <f t="shared" si="30"/>
        <v>0</v>
      </c>
      <c r="AW49">
        <f t="shared" si="31"/>
        <v>0</v>
      </c>
      <c r="AX49">
        <f t="shared" si="32"/>
        <v>0</v>
      </c>
      <c r="AY49">
        <f t="shared" si="33"/>
        <v>0</v>
      </c>
      <c r="AZ49">
        <f t="shared" si="34"/>
        <v>0</v>
      </c>
    </row>
    <row r="50" spans="1:52" x14ac:dyDescent="0.25">
      <c r="A50" s="1">
        <v>49</v>
      </c>
      <c r="B50" s="1">
        <f t="shared" si="2"/>
        <v>0</v>
      </c>
      <c r="C50" s="1" t="str">
        <f t="shared" si="3"/>
        <v xml:space="preserve">2020-21 Queensland Resilience and Risk Reduction Funding </v>
      </c>
      <c r="D50" s="1" t="str">
        <f t="shared" si="4"/>
        <v xml:space="preserve">Resilience and Risk Reduction  </v>
      </c>
      <c r="E50" s="1">
        <f t="shared" si="5"/>
        <v>0</v>
      </c>
      <c r="F50" s="1">
        <f t="shared" si="6"/>
        <v>0</v>
      </c>
      <c r="G50" s="1">
        <f t="shared" si="7"/>
        <v>0</v>
      </c>
      <c r="H50" s="1" t="str">
        <f t="shared" si="8"/>
        <v>Please complete Supporting Evidence Sheet</v>
      </c>
      <c r="I50" s="1">
        <f>'PROJECT SCOPE'!B68</f>
        <v>49</v>
      </c>
      <c r="J50" s="1">
        <f>'PROJECT SCOPE'!C68</f>
        <v>0</v>
      </c>
      <c r="K50" s="1">
        <f>'PROJECT SCOPE'!D68</f>
        <v>0</v>
      </c>
      <c r="L50" s="1">
        <f>'PROJECT SCOPE'!E68</f>
        <v>0</v>
      </c>
      <c r="M50" s="1">
        <f>'PROJECT SCOPE'!F68</f>
        <v>0</v>
      </c>
      <c r="N50" s="1">
        <f>'PROJECT SCOPE'!G68</f>
        <v>0</v>
      </c>
      <c r="O50" s="1">
        <f>'PROJECT SCOPE'!H68</f>
        <v>0</v>
      </c>
      <c r="P50" s="1">
        <f>'PROJECT SCOPE'!I68</f>
        <v>0</v>
      </c>
      <c r="Q50" s="1">
        <f>'PROJECT SCOPE'!J68</f>
        <v>0</v>
      </c>
      <c r="R50" s="1">
        <f>'PROJECT SCOPE'!K68</f>
        <v>0</v>
      </c>
      <c r="S50" s="87">
        <f>'PROJECT SCOPE'!L68</f>
        <v>0</v>
      </c>
      <c r="T50" s="87">
        <f>'PROJECT SCOPE'!M68</f>
        <v>0</v>
      </c>
      <c r="U50" s="1">
        <f>'PROJECT SCOPE'!N68</f>
        <v>0</v>
      </c>
      <c r="V50" s="1">
        <f>'PROJECT SCOPE'!O68</f>
        <v>0</v>
      </c>
      <c r="W50" s="1">
        <f>'PROJECT SCOPE'!P68</f>
        <v>0</v>
      </c>
      <c r="X50" s="1">
        <f>'PROJECT SCOPE'!Q68</f>
        <v>0</v>
      </c>
      <c r="Y50" s="1">
        <f>'PROJECT SCOPE'!R68</f>
        <v>0</v>
      </c>
      <c r="Z50" s="1">
        <f>'PROJECT SCOPE'!S68</f>
        <v>0</v>
      </c>
      <c r="AA50">
        <f t="shared" si="9"/>
        <v>0</v>
      </c>
      <c r="AB50">
        <f t="shared" si="10"/>
        <v>0</v>
      </c>
      <c r="AC50">
        <f t="shared" si="11"/>
        <v>0</v>
      </c>
      <c r="AD50">
        <f t="shared" si="12"/>
        <v>0</v>
      </c>
      <c r="AE50">
        <f t="shared" si="13"/>
        <v>0</v>
      </c>
      <c r="AF50">
        <f t="shared" si="14"/>
        <v>0</v>
      </c>
      <c r="AG50">
        <f t="shared" si="15"/>
        <v>0</v>
      </c>
      <c r="AH50">
        <f t="shared" si="16"/>
        <v>0</v>
      </c>
      <c r="AI50">
        <f t="shared" si="17"/>
        <v>0</v>
      </c>
      <c r="AJ50">
        <f t="shared" si="18"/>
        <v>0</v>
      </c>
      <c r="AK50">
        <f t="shared" si="19"/>
        <v>0</v>
      </c>
      <c r="AL50">
        <f t="shared" si="20"/>
        <v>0</v>
      </c>
      <c r="AM50">
        <f t="shared" si="21"/>
        <v>0</v>
      </c>
      <c r="AN50">
        <f t="shared" si="22"/>
        <v>0</v>
      </c>
      <c r="AO50">
        <f t="shared" si="23"/>
        <v>0</v>
      </c>
      <c r="AP50">
        <f t="shared" si="24"/>
        <v>0</v>
      </c>
      <c r="AQ50">
        <f t="shared" si="25"/>
        <v>0</v>
      </c>
      <c r="AR50">
        <f t="shared" si="26"/>
        <v>0</v>
      </c>
      <c r="AS50">
        <f t="shared" si="27"/>
        <v>0</v>
      </c>
      <c r="AT50">
        <f t="shared" si="28"/>
        <v>0</v>
      </c>
      <c r="AU50">
        <f t="shared" si="29"/>
        <v>0</v>
      </c>
      <c r="AV50">
        <f t="shared" si="30"/>
        <v>0</v>
      </c>
      <c r="AW50">
        <f t="shared" si="31"/>
        <v>0</v>
      </c>
      <c r="AX50">
        <f t="shared" si="32"/>
        <v>0</v>
      </c>
      <c r="AY50">
        <f t="shared" si="33"/>
        <v>0</v>
      </c>
      <c r="AZ50">
        <f t="shared" si="34"/>
        <v>0</v>
      </c>
    </row>
    <row r="51" spans="1:52" x14ac:dyDescent="0.25">
      <c r="A51" s="1">
        <v>50</v>
      </c>
      <c r="B51" s="1">
        <f t="shared" si="2"/>
        <v>0</v>
      </c>
      <c r="C51" s="1" t="str">
        <f t="shared" si="3"/>
        <v xml:space="preserve">2020-21 Queensland Resilience and Risk Reduction Funding </v>
      </c>
      <c r="D51" s="1" t="str">
        <f t="shared" si="4"/>
        <v xml:space="preserve">Resilience and Risk Reduction  </v>
      </c>
      <c r="E51" s="1">
        <f t="shared" si="5"/>
        <v>0</v>
      </c>
      <c r="F51" s="1">
        <f t="shared" si="6"/>
        <v>0</v>
      </c>
      <c r="G51" s="1">
        <f t="shared" si="7"/>
        <v>0</v>
      </c>
      <c r="H51" s="1" t="str">
        <f t="shared" si="8"/>
        <v>Please complete Supporting Evidence Sheet</v>
      </c>
      <c r="I51" s="1">
        <f>'PROJECT SCOPE'!B69</f>
        <v>50</v>
      </c>
      <c r="J51" s="1">
        <f>'PROJECT SCOPE'!C69</f>
        <v>0</v>
      </c>
      <c r="K51" s="1">
        <f>'PROJECT SCOPE'!D69</f>
        <v>0</v>
      </c>
      <c r="L51" s="1">
        <f>'PROJECT SCOPE'!E69</f>
        <v>0</v>
      </c>
      <c r="M51" s="1">
        <f>'PROJECT SCOPE'!F69</f>
        <v>0</v>
      </c>
      <c r="N51" s="1">
        <f>'PROJECT SCOPE'!G69</f>
        <v>0</v>
      </c>
      <c r="O51" s="1">
        <f>'PROJECT SCOPE'!H69</f>
        <v>0</v>
      </c>
      <c r="P51" s="1">
        <f>'PROJECT SCOPE'!I69</f>
        <v>0</v>
      </c>
      <c r="Q51" s="1">
        <f>'PROJECT SCOPE'!J69</f>
        <v>0</v>
      </c>
      <c r="R51" s="1">
        <f>'PROJECT SCOPE'!K69</f>
        <v>0</v>
      </c>
      <c r="S51" s="87">
        <f>'PROJECT SCOPE'!L69</f>
        <v>0</v>
      </c>
      <c r="T51" s="87">
        <f>'PROJECT SCOPE'!M69</f>
        <v>0</v>
      </c>
      <c r="U51" s="1">
        <f>'PROJECT SCOPE'!N69</f>
        <v>0</v>
      </c>
      <c r="V51" s="1">
        <f>'PROJECT SCOPE'!O69</f>
        <v>0</v>
      </c>
      <c r="W51" s="1">
        <f>'PROJECT SCOPE'!P69</f>
        <v>0</v>
      </c>
      <c r="X51" s="1">
        <f>'PROJECT SCOPE'!Q69</f>
        <v>0</v>
      </c>
      <c r="Y51" s="1">
        <f>'PROJECT SCOPE'!R69</f>
        <v>0</v>
      </c>
      <c r="Z51" s="1">
        <f>'PROJECT SCOPE'!S69</f>
        <v>0</v>
      </c>
      <c r="AA51">
        <f t="shared" si="9"/>
        <v>0</v>
      </c>
      <c r="AB51">
        <f t="shared" si="10"/>
        <v>0</v>
      </c>
      <c r="AC51">
        <f t="shared" si="11"/>
        <v>0</v>
      </c>
      <c r="AD51">
        <f t="shared" si="12"/>
        <v>0</v>
      </c>
      <c r="AE51">
        <f t="shared" si="13"/>
        <v>0</v>
      </c>
      <c r="AF51">
        <f t="shared" si="14"/>
        <v>0</v>
      </c>
      <c r="AG51">
        <f t="shared" si="15"/>
        <v>0</v>
      </c>
      <c r="AH51">
        <f t="shared" si="16"/>
        <v>0</v>
      </c>
      <c r="AI51">
        <f t="shared" si="17"/>
        <v>0</v>
      </c>
      <c r="AJ51">
        <f t="shared" si="18"/>
        <v>0</v>
      </c>
      <c r="AK51">
        <f t="shared" si="19"/>
        <v>0</v>
      </c>
      <c r="AL51">
        <f t="shared" si="20"/>
        <v>0</v>
      </c>
      <c r="AM51">
        <f t="shared" si="21"/>
        <v>0</v>
      </c>
      <c r="AN51">
        <f t="shared" si="22"/>
        <v>0</v>
      </c>
      <c r="AO51">
        <f t="shared" si="23"/>
        <v>0</v>
      </c>
      <c r="AP51">
        <f t="shared" si="24"/>
        <v>0</v>
      </c>
      <c r="AQ51">
        <f t="shared" si="25"/>
        <v>0</v>
      </c>
      <c r="AR51">
        <f t="shared" si="26"/>
        <v>0</v>
      </c>
      <c r="AS51">
        <f t="shared" si="27"/>
        <v>0</v>
      </c>
      <c r="AT51">
        <f t="shared" si="28"/>
        <v>0</v>
      </c>
      <c r="AU51">
        <f t="shared" si="29"/>
        <v>0</v>
      </c>
      <c r="AV51">
        <f t="shared" si="30"/>
        <v>0</v>
      </c>
      <c r="AW51">
        <f t="shared" si="31"/>
        <v>0</v>
      </c>
      <c r="AX51">
        <f t="shared" si="32"/>
        <v>0</v>
      </c>
      <c r="AY51">
        <f t="shared" si="33"/>
        <v>0</v>
      </c>
      <c r="AZ51">
        <f t="shared" si="34"/>
        <v>0</v>
      </c>
    </row>
    <row r="52" spans="1:52" x14ac:dyDescent="0.25">
      <c r="A52" s="1">
        <v>51</v>
      </c>
      <c r="B52" s="1">
        <f t="shared" si="2"/>
        <v>0</v>
      </c>
      <c r="C52" s="1" t="str">
        <f t="shared" si="3"/>
        <v xml:space="preserve">2020-21 Queensland Resilience and Risk Reduction Funding </v>
      </c>
      <c r="D52" s="1" t="str">
        <f t="shared" si="4"/>
        <v xml:space="preserve">Resilience and Risk Reduction  </v>
      </c>
      <c r="E52" s="1">
        <f t="shared" si="5"/>
        <v>0</v>
      </c>
      <c r="F52" s="1">
        <f t="shared" si="6"/>
        <v>0</v>
      </c>
      <c r="G52" s="1">
        <f t="shared" si="7"/>
        <v>0</v>
      </c>
      <c r="H52" s="1" t="str">
        <f t="shared" si="8"/>
        <v>Please complete Supporting Evidence Sheet</v>
      </c>
      <c r="I52" s="1">
        <f>'PROJECT SCOPE'!B70</f>
        <v>51</v>
      </c>
      <c r="J52" s="1">
        <f>'PROJECT SCOPE'!C70</f>
        <v>0</v>
      </c>
      <c r="K52" s="1">
        <f>'PROJECT SCOPE'!D70</f>
        <v>0</v>
      </c>
      <c r="L52" s="1">
        <f>'PROJECT SCOPE'!E70</f>
        <v>0</v>
      </c>
      <c r="M52" s="1">
        <f>'PROJECT SCOPE'!F70</f>
        <v>0</v>
      </c>
      <c r="N52" s="1">
        <f>'PROJECT SCOPE'!G70</f>
        <v>0</v>
      </c>
      <c r="O52" s="1">
        <f>'PROJECT SCOPE'!H70</f>
        <v>0</v>
      </c>
      <c r="P52" s="1">
        <f>'PROJECT SCOPE'!I70</f>
        <v>0</v>
      </c>
      <c r="Q52" s="1">
        <f>'PROJECT SCOPE'!J70</f>
        <v>0</v>
      </c>
      <c r="R52" s="1">
        <f>'PROJECT SCOPE'!K70</f>
        <v>0</v>
      </c>
      <c r="S52" s="87">
        <f>'PROJECT SCOPE'!L70</f>
        <v>0</v>
      </c>
      <c r="T52" s="87">
        <f>'PROJECT SCOPE'!M70</f>
        <v>0</v>
      </c>
      <c r="U52" s="1">
        <f>'PROJECT SCOPE'!N70</f>
        <v>0</v>
      </c>
      <c r="V52" s="1">
        <f>'PROJECT SCOPE'!O70</f>
        <v>0</v>
      </c>
      <c r="W52" s="1">
        <f>'PROJECT SCOPE'!P70</f>
        <v>0</v>
      </c>
      <c r="X52" s="1">
        <f>'PROJECT SCOPE'!Q70</f>
        <v>0</v>
      </c>
      <c r="Y52" s="1">
        <f>'PROJECT SCOPE'!R70</f>
        <v>0</v>
      </c>
      <c r="Z52" s="1">
        <f>'PROJECT SCOPE'!S70</f>
        <v>0</v>
      </c>
      <c r="AA52">
        <f t="shared" si="9"/>
        <v>0</v>
      </c>
      <c r="AB52">
        <f t="shared" si="10"/>
        <v>0</v>
      </c>
      <c r="AC52">
        <f t="shared" si="11"/>
        <v>0</v>
      </c>
      <c r="AD52">
        <f t="shared" si="12"/>
        <v>0</v>
      </c>
      <c r="AE52">
        <f t="shared" si="13"/>
        <v>0</v>
      </c>
      <c r="AF52">
        <f t="shared" si="14"/>
        <v>0</v>
      </c>
      <c r="AG52">
        <f t="shared" si="15"/>
        <v>0</v>
      </c>
      <c r="AH52">
        <f t="shared" si="16"/>
        <v>0</v>
      </c>
      <c r="AI52">
        <f t="shared" si="17"/>
        <v>0</v>
      </c>
      <c r="AJ52">
        <f t="shared" si="18"/>
        <v>0</v>
      </c>
      <c r="AK52">
        <f t="shared" si="19"/>
        <v>0</v>
      </c>
      <c r="AL52">
        <f t="shared" si="20"/>
        <v>0</v>
      </c>
      <c r="AM52">
        <f t="shared" si="21"/>
        <v>0</v>
      </c>
      <c r="AN52">
        <f t="shared" si="22"/>
        <v>0</v>
      </c>
      <c r="AO52">
        <f t="shared" si="23"/>
        <v>0</v>
      </c>
      <c r="AP52">
        <f t="shared" si="24"/>
        <v>0</v>
      </c>
      <c r="AQ52">
        <f t="shared" si="25"/>
        <v>0</v>
      </c>
      <c r="AR52">
        <f t="shared" si="26"/>
        <v>0</v>
      </c>
      <c r="AS52">
        <f t="shared" si="27"/>
        <v>0</v>
      </c>
      <c r="AT52">
        <f t="shared" si="28"/>
        <v>0</v>
      </c>
      <c r="AU52">
        <f t="shared" si="29"/>
        <v>0</v>
      </c>
      <c r="AV52">
        <f t="shared" si="30"/>
        <v>0</v>
      </c>
      <c r="AW52">
        <f t="shared" si="31"/>
        <v>0</v>
      </c>
      <c r="AX52">
        <f t="shared" si="32"/>
        <v>0</v>
      </c>
      <c r="AY52">
        <f t="shared" si="33"/>
        <v>0</v>
      </c>
      <c r="AZ52">
        <f t="shared" si="34"/>
        <v>0</v>
      </c>
    </row>
    <row r="53" spans="1:52" x14ac:dyDescent="0.25">
      <c r="A53" s="1">
        <v>52</v>
      </c>
      <c r="B53" s="1">
        <f t="shared" si="2"/>
        <v>0</v>
      </c>
      <c r="C53" s="1" t="str">
        <f t="shared" si="3"/>
        <v xml:space="preserve">2020-21 Queensland Resilience and Risk Reduction Funding </v>
      </c>
      <c r="D53" s="1" t="str">
        <f t="shared" si="4"/>
        <v xml:space="preserve">Resilience and Risk Reduction  </v>
      </c>
      <c r="E53" s="1">
        <f t="shared" si="5"/>
        <v>0</v>
      </c>
      <c r="F53" s="1">
        <f t="shared" si="6"/>
        <v>0</v>
      </c>
      <c r="G53" s="1">
        <f t="shared" si="7"/>
        <v>0</v>
      </c>
      <c r="H53" s="1" t="str">
        <f t="shared" si="8"/>
        <v>Please complete Supporting Evidence Sheet</v>
      </c>
      <c r="I53" s="1">
        <f>'PROJECT SCOPE'!B71</f>
        <v>52</v>
      </c>
      <c r="J53" s="1">
        <f>'PROJECT SCOPE'!C71</f>
        <v>0</v>
      </c>
      <c r="K53" s="1">
        <f>'PROJECT SCOPE'!D71</f>
        <v>0</v>
      </c>
      <c r="L53" s="1">
        <f>'PROJECT SCOPE'!E71</f>
        <v>0</v>
      </c>
      <c r="M53" s="1">
        <f>'PROJECT SCOPE'!F71</f>
        <v>0</v>
      </c>
      <c r="N53" s="1">
        <f>'PROJECT SCOPE'!G71</f>
        <v>0</v>
      </c>
      <c r="O53" s="1">
        <f>'PROJECT SCOPE'!H71</f>
        <v>0</v>
      </c>
      <c r="P53" s="1">
        <f>'PROJECT SCOPE'!I71</f>
        <v>0</v>
      </c>
      <c r="Q53" s="1">
        <f>'PROJECT SCOPE'!J71</f>
        <v>0</v>
      </c>
      <c r="R53" s="1">
        <f>'PROJECT SCOPE'!K71</f>
        <v>0</v>
      </c>
      <c r="S53" s="87">
        <f>'PROJECT SCOPE'!L71</f>
        <v>0</v>
      </c>
      <c r="T53" s="87">
        <f>'PROJECT SCOPE'!M71</f>
        <v>0</v>
      </c>
      <c r="U53" s="1">
        <f>'PROJECT SCOPE'!N71</f>
        <v>0</v>
      </c>
      <c r="V53" s="1">
        <f>'PROJECT SCOPE'!O71</f>
        <v>0</v>
      </c>
      <c r="W53" s="1">
        <f>'PROJECT SCOPE'!P71</f>
        <v>0</v>
      </c>
      <c r="X53" s="1">
        <f>'PROJECT SCOPE'!Q71</f>
        <v>0</v>
      </c>
      <c r="Y53" s="1">
        <f>'PROJECT SCOPE'!R71</f>
        <v>0</v>
      </c>
      <c r="Z53" s="1">
        <f>'PROJECT SCOPE'!S71</f>
        <v>0</v>
      </c>
      <c r="AA53">
        <f t="shared" si="9"/>
        <v>0</v>
      </c>
      <c r="AB53">
        <f t="shared" si="10"/>
        <v>0</v>
      </c>
      <c r="AC53">
        <f t="shared" si="11"/>
        <v>0</v>
      </c>
      <c r="AD53">
        <f t="shared" si="12"/>
        <v>0</v>
      </c>
      <c r="AE53">
        <f t="shared" si="13"/>
        <v>0</v>
      </c>
      <c r="AF53">
        <f t="shared" si="14"/>
        <v>0</v>
      </c>
      <c r="AG53">
        <f t="shared" si="15"/>
        <v>0</v>
      </c>
      <c r="AH53">
        <f t="shared" si="16"/>
        <v>0</v>
      </c>
      <c r="AI53">
        <f t="shared" si="17"/>
        <v>0</v>
      </c>
      <c r="AJ53">
        <f t="shared" si="18"/>
        <v>0</v>
      </c>
      <c r="AK53">
        <f t="shared" si="19"/>
        <v>0</v>
      </c>
      <c r="AL53">
        <f t="shared" si="20"/>
        <v>0</v>
      </c>
      <c r="AM53">
        <f t="shared" si="21"/>
        <v>0</v>
      </c>
      <c r="AN53">
        <f t="shared" si="22"/>
        <v>0</v>
      </c>
      <c r="AO53">
        <f t="shared" si="23"/>
        <v>0</v>
      </c>
      <c r="AP53">
        <f t="shared" si="24"/>
        <v>0</v>
      </c>
      <c r="AQ53">
        <f t="shared" si="25"/>
        <v>0</v>
      </c>
      <c r="AR53">
        <f t="shared" si="26"/>
        <v>0</v>
      </c>
      <c r="AS53">
        <f t="shared" si="27"/>
        <v>0</v>
      </c>
      <c r="AT53">
        <f t="shared" si="28"/>
        <v>0</v>
      </c>
      <c r="AU53">
        <f t="shared" si="29"/>
        <v>0</v>
      </c>
      <c r="AV53">
        <f t="shared" si="30"/>
        <v>0</v>
      </c>
      <c r="AW53">
        <f t="shared" si="31"/>
        <v>0</v>
      </c>
      <c r="AX53">
        <f t="shared" si="32"/>
        <v>0</v>
      </c>
      <c r="AY53">
        <f t="shared" si="33"/>
        <v>0</v>
      </c>
      <c r="AZ53">
        <f t="shared" si="34"/>
        <v>0</v>
      </c>
    </row>
    <row r="54" spans="1:52" x14ac:dyDescent="0.25">
      <c r="A54" s="1">
        <v>53</v>
      </c>
      <c r="B54" s="1">
        <f t="shared" si="2"/>
        <v>0</v>
      </c>
      <c r="C54" s="1" t="str">
        <f t="shared" si="3"/>
        <v xml:space="preserve">2020-21 Queensland Resilience and Risk Reduction Funding </v>
      </c>
      <c r="D54" s="1" t="str">
        <f t="shared" si="4"/>
        <v xml:space="preserve">Resilience and Risk Reduction  </v>
      </c>
      <c r="E54" s="1">
        <f t="shared" si="5"/>
        <v>0</v>
      </c>
      <c r="F54" s="1">
        <f t="shared" si="6"/>
        <v>0</v>
      </c>
      <c r="G54" s="1">
        <f t="shared" si="7"/>
        <v>0</v>
      </c>
      <c r="H54" s="1" t="str">
        <f t="shared" si="8"/>
        <v>Please complete Supporting Evidence Sheet</v>
      </c>
      <c r="I54" s="1">
        <f>'PROJECT SCOPE'!B72</f>
        <v>53</v>
      </c>
      <c r="J54" s="1">
        <f>'PROJECT SCOPE'!C72</f>
        <v>0</v>
      </c>
      <c r="K54" s="1">
        <f>'PROJECT SCOPE'!D72</f>
        <v>0</v>
      </c>
      <c r="L54" s="1">
        <f>'PROJECT SCOPE'!E72</f>
        <v>0</v>
      </c>
      <c r="M54" s="1">
        <f>'PROJECT SCOPE'!F72</f>
        <v>0</v>
      </c>
      <c r="N54" s="1">
        <f>'PROJECT SCOPE'!G72</f>
        <v>0</v>
      </c>
      <c r="O54" s="1">
        <f>'PROJECT SCOPE'!H72</f>
        <v>0</v>
      </c>
      <c r="P54" s="1">
        <f>'PROJECT SCOPE'!I72</f>
        <v>0</v>
      </c>
      <c r="Q54" s="1">
        <f>'PROJECT SCOPE'!J72</f>
        <v>0</v>
      </c>
      <c r="R54" s="1">
        <f>'PROJECT SCOPE'!K72</f>
        <v>0</v>
      </c>
      <c r="S54" s="87">
        <f>'PROJECT SCOPE'!L72</f>
        <v>0</v>
      </c>
      <c r="T54" s="87">
        <f>'PROJECT SCOPE'!M72</f>
        <v>0</v>
      </c>
      <c r="U54" s="1">
        <f>'PROJECT SCOPE'!N72</f>
        <v>0</v>
      </c>
      <c r="V54" s="1">
        <f>'PROJECT SCOPE'!O72</f>
        <v>0</v>
      </c>
      <c r="W54" s="1">
        <f>'PROJECT SCOPE'!P72</f>
        <v>0</v>
      </c>
      <c r="X54" s="1">
        <f>'PROJECT SCOPE'!Q72</f>
        <v>0</v>
      </c>
      <c r="Y54" s="1">
        <f>'PROJECT SCOPE'!R72</f>
        <v>0</v>
      </c>
      <c r="Z54" s="1">
        <f>'PROJECT SCOPE'!S72</f>
        <v>0</v>
      </c>
      <c r="AA54">
        <f t="shared" si="9"/>
        <v>0</v>
      </c>
      <c r="AB54">
        <f t="shared" si="10"/>
        <v>0</v>
      </c>
      <c r="AC54">
        <f t="shared" si="11"/>
        <v>0</v>
      </c>
      <c r="AD54">
        <f t="shared" si="12"/>
        <v>0</v>
      </c>
      <c r="AE54">
        <f t="shared" si="13"/>
        <v>0</v>
      </c>
      <c r="AF54">
        <f t="shared" si="14"/>
        <v>0</v>
      </c>
      <c r="AG54">
        <f t="shared" si="15"/>
        <v>0</v>
      </c>
      <c r="AH54">
        <f t="shared" si="16"/>
        <v>0</v>
      </c>
      <c r="AI54">
        <f t="shared" si="17"/>
        <v>0</v>
      </c>
      <c r="AJ54">
        <f t="shared" si="18"/>
        <v>0</v>
      </c>
      <c r="AK54">
        <f t="shared" si="19"/>
        <v>0</v>
      </c>
      <c r="AL54">
        <f t="shared" si="20"/>
        <v>0</v>
      </c>
      <c r="AM54">
        <f t="shared" si="21"/>
        <v>0</v>
      </c>
      <c r="AN54">
        <f t="shared" si="22"/>
        <v>0</v>
      </c>
      <c r="AO54">
        <f t="shared" si="23"/>
        <v>0</v>
      </c>
      <c r="AP54">
        <f t="shared" si="24"/>
        <v>0</v>
      </c>
      <c r="AQ54">
        <f t="shared" si="25"/>
        <v>0</v>
      </c>
      <c r="AR54">
        <f t="shared" si="26"/>
        <v>0</v>
      </c>
      <c r="AS54">
        <f t="shared" si="27"/>
        <v>0</v>
      </c>
      <c r="AT54">
        <f t="shared" si="28"/>
        <v>0</v>
      </c>
      <c r="AU54">
        <f t="shared" si="29"/>
        <v>0</v>
      </c>
      <c r="AV54">
        <f t="shared" si="30"/>
        <v>0</v>
      </c>
      <c r="AW54">
        <f t="shared" si="31"/>
        <v>0</v>
      </c>
      <c r="AX54">
        <f t="shared" si="32"/>
        <v>0</v>
      </c>
      <c r="AY54">
        <f t="shared" si="33"/>
        <v>0</v>
      </c>
      <c r="AZ54">
        <f t="shared" si="34"/>
        <v>0</v>
      </c>
    </row>
    <row r="55" spans="1:52" x14ac:dyDescent="0.25">
      <c r="A55" s="1">
        <v>54</v>
      </c>
      <c r="B55" s="1">
        <f t="shared" si="2"/>
        <v>0</v>
      </c>
      <c r="C55" s="1" t="str">
        <f t="shared" si="3"/>
        <v xml:space="preserve">2020-21 Queensland Resilience and Risk Reduction Funding </v>
      </c>
      <c r="D55" s="1" t="str">
        <f t="shared" si="4"/>
        <v xml:space="preserve">Resilience and Risk Reduction  </v>
      </c>
      <c r="E55" s="1">
        <f t="shared" si="5"/>
        <v>0</v>
      </c>
      <c r="F55" s="1">
        <f t="shared" si="6"/>
        <v>0</v>
      </c>
      <c r="G55" s="1">
        <f t="shared" si="7"/>
        <v>0</v>
      </c>
      <c r="H55" s="1" t="str">
        <f t="shared" si="8"/>
        <v>Please complete Supporting Evidence Sheet</v>
      </c>
      <c r="I55" s="1">
        <f>'PROJECT SCOPE'!B73</f>
        <v>54</v>
      </c>
      <c r="J55" s="1">
        <f>'PROJECT SCOPE'!C73</f>
        <v>0</v>
      </c>
      <c r="K55" s="1">
        <f>'PROJECT SCOPE'!D73</f>
        <v>0</v>
      </c>
      <c r="L55" s="1">
        <f>'PROJECT SCOPE'!E73</f>
        <v>0</v>
      </c>
      <c r="M55" s="1">
        <f>'PROJECT SCOPE'!F73</f>
        <v>0</v>
      </c>
      <c r="N55" s="1">
        <f>'PROJECT SCOPE'!G73</f>
        <v>0</v>
      </c>
      <c r="O55" s="1">
        <f>'PROJECT SCOPE'!H73</f>
        <v>0</v>
      </c>
      <c r="P55" s="1">
        <f>'PROJECT SCOPE'!I73</f>
        <v>0</v>
      </c>
      <c r="Q55" s="1">
        <f>'PROJECT SCOPE'!J73</f>
        <v>0</v>
      </c>
      <c r="R55" s="1">
        <f>'PROJECT SCOPE'!K73</f>
        <v>0</v>
      </c>
      <c r="S55" s="87">
        <f>'PROJECT SCOPE'!L73</f>
        <v>0</v>
      </c>
      <c r="T55" s="87">
        <f>'PROJECT SCOPE'!M73</f>
        <v>0</v>
      </c>
      <c r="U55" s="1">
        <f>'PROJECT SCOPE'!N73</f>
        <v>0</v>
      </c>
      <c r="V55" s="1">
        <f>'PROJECT SCOPE'!O73</f>
        <v>0</v>
      </c>
      <c r="W55" s="1">
        <f>'PROJECT SCOPE'!P73</f>
        <v>0</v>
      </c>
      <c r="X55" s="1">
        <f>'PROJECT SCOPE'!Q73</f>
        <v>0</v>
      </c>
      <c r="Y55" s="1">
        <f>'PROJECT SCOPE'!R73</f>
        <v>0</v>
      </c>
      <c r="Z55" s="1">
        <f>'PROJECT SCOPE'!S73</f>
        <v>0</v>
      </c>
      <c r="AA55">
        <f t="shared" si="9"/>
        <v>0</v>
      </c>
      <c r="AB55">
        <f t="shared" si="10"/>
        <v>0</v>
      </c>
      <c r="AC55">
        <f t="shared" si="11"/>
        <v>0</v>
      </c>
      <c r="AD55">
        <f t="shared" si="12"/>
        <v>0</v>
      </c>
      <c r="AE55">
        <f t="shared" si="13"/>
        <v>0</v>
      </c>
      <c r="AF55">
        <f t="shared" si="14"/>
        <v>0</v>
      </c>
      <c r="AG55">
        <f t="shared" si="15"/>
        <v>0</v>
      </c>
      <c r="AH55">
        <f t="shared" si="16"/>
        <v>0</v>
      </c>
      <c r="AI55">
        <f t="shared" si="17"/>
        <v>0</v>
      </c>
      <c r="AJ55">
        <f t="shared" si="18"/>
        <v>0</v>
      </c>
      <c r="AK55">
        <f t="shared" si="19"/>
        <v>0</v>
      </c>
      <c r="AL55">
        <f t="shared" si="20"/>
        <v>0</v>
      </c>
      <c r="AM55">
        <f t="shared" si="21"/>
        <v>0</v>
      </c>
      <c r="AN55">
        <f t="shared" si="22"/>
        <v>0</v>
      </c>
      <c r="AO55">
        <f t="shared" si="23"/>
        <v>0</v>
      </c>
      <c r="AP55">
        <f t="shared" si="24"/>
        <v>0</v>
      </c>
      <c r="AQ55">
        <f t="shared" si="25"/>
        <v>0</v>
      </c>
      <c r="AR55">
        <f t="shared" si="26"/>
        <v>0</v>
      </c>
      <c r="AS55">
        <f t="shared" si="27"/>
        <v>0</v>
      </c>
      <c r="AT55">
        <f t="shared" si="28"/>
        <v>0</v>
      </c>
      <c r="AU55">
        <f t="shared" si="29"/>
        <v>0</v>
      </c>
      <c r="AV55">
        <f t="shared" si="30"/>
        <v>0</v>
      </c>
      <c r="AW55">
        <f t="shared" si="31"/>
        <v>0</v>
      </c>
      <c r="AX55">
        <f t="shared" si="32"/>
        <v>0</v>
      </c>
      <c r="AY55">
        <f t="shared" si="33"/>
        <v>0</v>
      </c>
      <c r="AZ55">
        <f t="shared" si="34"/>
        <v>0</v>
      </c>
    </row>
    <row r="56" spans="1:52" x14ac:dyDescent="0.25">
      <c r="A56" s="1">
        <v>55</v>
      </c>
      <c r="B56" s="1">
        <f t="shared" si="2"/>
        <v>0</v>
      </c>
      <c r="C56" s="1" t="str">
        <f t="shared" si="3"/>
        <v xml:space="preserve">2020-21 Queensland Resilience and Risk Reduction Funding </v>
      </c>
      <c r="D56" s="1" t="str">
        <f t="shared" si="4"/>
        <v xml:space="preserve">Resilience and Risk Reduction  </v>
      </c>
      <c r="E56" s="1">
        <f t="shared" si="5"/>
        <v>0</v>
      </c>
      <c r="F56" s="1">
        <f t="shared" si="6"/>
        <v>0</v>
      </c>
      <c r="G56" s="1">
        <f t="shared" si="7"/>
        <v>0</v>
      </c>
      <c r="H56" s="1" t="str">
        <f t="shared" si="8"/>
        <v>Please complete Supporting Evidence Sheet</v>
      </c>
      <c r="I56" s="1">
        <f>'PROJECT SCOPE'!B74</f>
        <v>55</v>
      </c>
      <c r="J56" s="1">
        <f>'PROJECT SCOPE'!C74</f>
        <v>0</v>
      </c>
      <c r="K56" s="1">
        <f>'PROJECT SCOPE'!D74</f>
        <v>0</v>
      </c>
      <c r="L56" s="1">
        <f>'PROJECT SCOPE'!E74</f>
        <v>0</v>
      </c>
      <c r="M56" s="1">
        <f>'PROJECT SCOPE'!F74</f>
        <v>0</v>
      </c>
      <c r="N56" s="1">
        <f>'PROJECT SCOPE'!G74</f>
        <v>0</v>
      </c>
      <c r="O56" s="1">
        <f>'PROJECT SCOPE'!H74</f>
        <v>0</v>
      </c>
      <c r="P56" s="1">
        <f>'PROJECT SCOPE'!I74</f>
        <v>0</v>
      </c>
      <c r="Q56" s="1">
        <f>'PROJECT SCOPE'!J74</f>
        <v>0</v>
      </c>
      <c r="R56" s="1">
        <f>'PROJECT SCOPE'!K74</f>
        <v>0</v>
      </c>
      <c r="S56" s="87">
        <f>'PROJECT SCOPE'!L74</f>
        <v>0</v>
      </c>
      <c r="T56" s="87">
        <f>'PROJECT SCOPE'!M74</f>
        <v>0</v>
      </c>
      <c r="U56" s="1">
        <f>'PROJECT SCOPE'!N74</f>
        <v>0</v>
      </c>
      <c r="V56" s="1">
        <f>'PROJECT SCOPE'!O74</f>
        <v>0</v>
      </c>
      <c r="W56" s="1">
        <f>'PROJECT SCOPE'!P74</f>
        <v>0</v>
      </c>
      <c r="X56" s="1">
        <f>'PROJECT SCOPE'!Q74</f>
        <v>0</v>
      </c>
      <c r="Y56" s="1">
        <f>'PROJECT SCOPE'!R74</f>
        <v>0</v>
      </c>
      <c r="Z56" s="1">
        <f>'PROJECT SCOPE'!S74</f>
        <v>0</v>
      </c>
      <c r="AA56">
        <f t="shared" si="9"/>
        <v>0</v>
      </c>
      <c r="AB56">
        <f t="shared" si="10"/>
        <v>0</v>
      </c>
      <c r="AC56">
        <f t="shared" si="11"/>
        <v>0</v>
      </c>
      <c r="AD56">
        <f t="shared" si="12"/>
        <v>0</v>
      </c>
      <c r="AE56">
        <f t="shared" si="13"/>
        <v>0</v>
      </c>
      <c r="AF56">
        <f t="shared" si="14"/>
        <v>0</v>
      </c>
      <c r="AG56">
        <f t="shared" si="15"/>
        <v>0</v>
      </c>
      <c r="AH56">
        <f t="shared" si="16"/>
        <v>0</v>
      </c>
      <c r="AI56">
        <f t="shared" si="17"/>
        <v>0</v>
      </c>
      <c r="AJ56">
        <f t="shared" si="18"/>
        <v>0</v>
      </c>
      <c r="AK56">
        <f t="shared" si="19"/>
        <v>0</v>
      </c>
      <c r="AL56">
        <f t="shared" si="20"/>
        <v>0</v>
      </c>
      <c r="AM56">
        <f t="shared" si="21"/>
        <v>0</v>
      </c>
      <c r="AN56">
        <f t="shared" si="22"/>
        <v>0</v>
      </c>
      <c r="AO56">
        <f t="shared" si="23"/>
        <v>0</v>
      </c>
      <c r="AP56">
        <f t="shared" si="24"/>
        <v>0</v>
      </c>
      <c r="AQ56">
        <f t="shared" si="25"/>
        <v>0</v>
      </c>
      <c r="AR56">
        <f t="shared" si="26"/>
        <v>0</v>
      </c>
      <c r="AS56">
        <f t="shared" si="27"/>
        <v>0</v>
      </c>
      <c r="AT56">
        <f t="shared" si="28"/>
        <v>0</v>
      </c>
      <c r="AU56">
        <f t="shared" si="29"/>
        <v>0</v>
      </c>
      <c r="AV56">
        <f t="shared" si="30"/>
        <v>0</v>
      </c>
      <c r="AW56">
        <f t="shared" si="31"/>
        <v>0</v>
      </c>
      <c r="AX56">
        <f t="shared" si="32"/>
        <v>0</v>
      </c>
      <c r="AY56">
        <f t="shared" si="33"/>
        <v>0</v>
      </c>
      <c r="AZ56">
        <f t="shared" si="34"/>
        <v>0</v>
      </c>
    </row>
    <row r="57" spans="1:52" x14ac:dyDescent="0.25">
      <c r="A57" s="1">
        <v>56</v>
      </c>
      <c r="B57" s="1">
        <f t="shared" si="2"/>
        <v>0</v>
      </c>
      <c r="C57" s="1" t="str">
        <f t="shared" si="3"/>
        <v xml:space="preserve">2020-21 Queensland Resilience and Risk Reduction Funding </v>
      </c>
      <c r="D57" s="1" t="str">
        <f t="shared" si="4"/>
        <v xml:space="preserve">Resilience and Risk Reduction  </v>
      </c>
      <c r="E57" s="1">
        <f t="shared" si="5"/>
        <v>0</v>
      </c>
      <c r="F57" s="1">
        <f t="shared" si="6"/>
        <v>0</v>
      </c>
      <c r="G57" s="1">
        <f t="shared" si="7"/>
        <v>0</v>
      </c>
      <c r="H57" s="1" t="str">
        <f t="shared" si="8"/>
        <v>Please complete Supporting Evidence Sheet</v>
      </c>
      <c r="I57" s="1">
        <f>'PROJECT SCOPE'!B75</f>
        <v>56</v>
      </c>
      <c r="J57" s="1">
        <f>'PROJECT SCOPE'!C75</f>
        <v>0</v>
      </c>
      <c r="K57" s="1">
        <f>'PROJECT SCOPE'!D75</f>
        <v>0</v>
      </c>
      <c r="L57" s="1">
        <f>'PROJECT SCOPE'!E75</f>
        <v>0</v>
      </c>
      <c r="M57" s="1">
        <f>'PROJECT SCOPE'!F75</f>
        <v>0</v>
      </c>
      <c r="N57" s="1">
        <f>'PROJECT SCOPE'!G75</f>
        <v>0</v>
      </c>
      <c r="O57" s="1">
        <f>'PROJECT SCOPE'!H75</f>
        <v>0</v>
      </c>
      <c r="P57" s="1">
        <f>'PROJECT SCOPE'!I75</f>
        <v>0</v>
      </c>
      <c r="Q57" s="1">
        <f>'PROJECT SCOPE'!J75</f>
        <v>0</v>
      </c>
      <c r="R57" s="1">
        <f>'PROJECT SCOPE'!K75</f>
        <v>0</v>
      </c>
      <c r="S57" s="87">
        <f>'PROJECT SCOPE'!L75</f>
        <v>0</v>
      </c>
      <c r="T57" s="87">
        <f>'PROJECT SCOPE'!M75</f>
        <v>0</v>
      </c>
      <c r="U57" s="1">
        <f>'PROJECT SCOPE'!N75</f>
        <v>0</v>
      </c>
      <c r="V57" s="1">
        <f>'PROJECT SCOPE'!O75</f>
        <v>0</v>
      </c>
      <c r="W57" s="1">
        <f>'PROJECT SCOPE'!P75</f>
        <v>0</v>
      </c>
      <c r="X57" s="1">
        <f>'PROJECT SCOPE'!Q75</f>
        <v>0</v>
      </c>
      <c r="Y57" s="1">
        <f>'PROJECT SCOPE'!R75</f>
        <v>0</v>
      </c>
      <c r="Z57" s="1">
        <f>'PROJECT SCOPE'!S75</f>
        <v>0</v>
      </c>
      <c r="AA57">
        <f t="shared" si="9"/>
        <v>0</v>
      </c>
      <c r="AB57">
        <f t="shared" si="10"/>
        <v>0</v>
      </c>
      <c r="AC57">
        <f t="shared" si="11"/>
        <v>0</v>
      </c>
      <c r="AD57">
        <f t="shared" si="12"/>
        <v>0</v>
      </c>
      <c r="AE57">
        <f t="shared" si="13"/>
        <v>0</v>
      </c>
      <c r="AF57">
        <f t="shared" si="14"/>
        <v>0</v>
      </c>
      <c r="AG57">
        <f t="shared" si="15"/>
        <v>0</v>
      </c>
      <c r="AH57">
        <f t="shared" si="16"/>
        <v>0</v>
      </c>
      <c r="AI57">
        <f t="shared" si="17"/>
        <v>0</v>
      </c>
      <c r="AJ57">
        <f t="shared" si="18"/>
        <v>0</v>
      </c>
      <c r="AK57">
        <f t="shared" si="19"/>
        <v>0</v>
      </c>
      <c r="AL57">
        <f t="shared" si="20"/>
        <v>0</v>
      </c>
      <c r="AM57">
        <f t="shared" si="21"/>
        <v>0</v>
      </c>
      <c r="AN57">
        <f t="shared" si="22"/>
        <v>0</v>
      </c>
      <c r="AO57">
        <f t="shared" si="23"/>
        <v>0</v>
      </c>
      <c r="AP57">
        <f t="shared" si="24"/>
        <v>0</v>
      </c>
      <c r="AQ57">
        <f t="shared" si="25"/>
        <v>0</v>
      </c>
      <c r="AR57">
        <f t="shared" si="26"/>
        <v>0</v>
      </c>
      <c r="AS57">
        <f t="shared" si="27"/>
        <v>0</v>
      </c>
      <c r="AT57">
        <f t="shared" si="28"/>
        <v>0</v>
      </c>
      <c r="AU57">
        <f t="shared" si="29"/>
        <v>0</v>
      </c>
      <c r="AV57">
        <f t="shared" si="30"/>
        <v>0</v>
      </c>
      <c r="AW57">
        <f t="shared" si="31"/>
        <v>0</v>
      </c>
      <c r="AX57">
        <f t="shared" si="32"/>
        <v>0</v>
      </c>
      <c r="AY57">
        <f t="shared" si="33"/>
        <v>0</v>
      </c>
      <c r="AZ57">
        <f t="shared" si="34"/>
        <v>0</v>
      </c>
    </row>
    <row r="58" spans="1:52" x14ac:dyDescent="0.25">
      <c r="A58" s="1">
        <v>57</v>
      </c>
      <c r="B58" s="1">
        <f t="shared" si="2"/>
        <v>0</v>
      </c>
      <c r="C58" s="1" t="str">
        <f t="shared" si="3"/>
        <v xml:space="preserve">2020-21 Queensland Resilience and Risk Reduction Funding </v>
      </c>
      <c r="D58" s="1" t="str">
        <f t="shared" si="4"/>
        <v xml:space="preserve">Resilience and Risk Reduction  </v>
      </c>
      <c r="E58" s="1">
        <f t="shared" si="5"/>
        <v>0</v>
      </c>
      <c r="F58" s="1">
        <f t="shared" si="6"/>
        <v>0</v>
      </c>
      <c r="G58" s="1">
        <f t="shared" si="7"/>
        <v>0</v>
      </c>
      <c r="H58" s="1" t="str">
        <f t="shared" si="8"/>
        <v>Please complete Supporting Evidence Sheet</v>
      </c>
      <c r="I58" s="1">
        <f>'PROJECT SCOPE'!B76</f>
        <v>57</v>
      </c>
      <c r="J58" s="1">
        <f>'PROJECT SCOPE'!C76</f>
        <v>0</v>
      </c>
      <c r="K58" s="1">
        <f>'PROJECT SCOPE'!D76</f>
        <v>0</v>
      </c>
      <c r="L58" s="1">
        <f>'PROJECT SCOPE'!E76</f>
        <v>0</v>
      </c>
      <c r="M58" s="1">
        <f>'PROJECT SCOPE'!F76</f>
        <v>0</v>
      </c>
      <c r="N58" s="1">
        <f>'PROJECT SCOPE'!G76</f>
        <v>0</v>
      </c>
      <c r="O58" s="1">
        <f>'PROJECT SCOPE'!H76</f>
        <v>0</v>
      </c>
      <c r="P58" s="1">
        <f>'PROJECT SCOPE'!I76</f>
        <v>0</v>
      </c>
      <c r="Q58" s="1">
        <f>'PROJECT SCOPE'!J76</f>
        <v>0</v>
      </c>
      <c r="R58" s="1">
        <f>'PROJECT SCOPE'!K76</f>
        <v>0</v>
      </c>
      <c r="S58" s="87">
        <f>'PROJECT SCOPE'!L76</f>
        <v>0</v>
      </c>
      <c r="T58" s="87">
        <f>'PROJECT SCOPE'!M76</f>
        <v>0</v>
      </c>
      <c r="U58" s="1">
        <f>'PROJECT SCOPE'!N76</f>
        <v>0</v>
      </c>
      <c r="V58" s="1">
        <f>'PROJECT SCOPE'!O76</f>
        <v>0</v>
      </c>
      <c r="W58" s="1">
        <f>'PROJECT SCOPE'!P76</f>
        <v>0</v>
      </c>
      <c r="X58" s="1">
        <f>'PROJECT SCOPE'!Q76</f>
        <v>0</v>
      </c>
      <c r="Y58" s="1">
        <f>'PROJECT SCOPE'!R76</f>
        <v>0</v>
      </c>
      <c r="Z58" s="1">
        <f>'PROJECT SCOPE'!S76</f>
        <v>0</v>
      </c>
      <c r="AA58">
        <f t="shared" si="9"/>
        <v>0</v>
      </c>
      <c r="AB58">
        <f t="shared" si="10"/>
        <v>0</v>
      </c>
      <c r="AC58">
        <f t="shared" si="11"/>
        <v>0</v>
      </c>
      <c r="AD58">
        <f t="shared" si="12"/>
        <v>0</v>
      </c>
      <c r="AE58">
        <f t="shared" si="13"/>
        <v>0</v>
      </c>
      <c r="AF58">
        <f t="shared" si="14"/>
        <v>0</v>
      </c>
      <c r="AG58">
        <f t="shared" si="15"/>
        <v>0</v>
      </c>
      <c r="AH58">
        <f t="shared" si="16"/>
        <v>0</v>
      </c>
      <c r="AI58">
        <f t="shared" si="17"/>
        <v>0</v>
      </c>
      <c r="AJ58">
        <f t="shared" si="18"/>
        <v>0</v>
      </c>
      <c r="AK58">
        <f t="shared" si="19"/>
        <v>0</v>
      </c>
      <c r="AL58">
        <f t="shared" si="20"/>
        <v>0</v>
      </c>
      <c r="AM58">
        <f t="shared" si="21"/>
        <v>0</v>
      </c>
      <c r="AN58">
        <f t="shared" si="22"/>
        <v>0</v>
      </c>
      <c r="AO58">
        <f t="shared" si="23"/>
        <v>0</v>
      </c>
      <c r="AP58">
        <f t="shared" si="24"/>
        <v>0</v>
      </c>
      <c r="AQ58">
        <f t="shared" si="25"/>
        <v>0</v>
      </c>
      <c r="AR58">
        <f t="shared" si="26"/>
        <v>0</v>
      </c>
      <c r="AS58">
        <f t="shared" si="27"/>
        <v>0</v>
      </c>
      <c r="AT58">
        <f t="shared" si="28"/>
        <v>0</v>
      </c>
      <c r="AU58">
        <f t="shared" si="29"/>
        <v>0</v>
      </c>
      <c r="AV58">
        <f t="shared" si="30"/>
        <v>0</v>
      </c>
      <c r="AW58">
        <f t="shared" si="31"/>
        <v>0</v>
      </c>
      <c r="AX58">
        <f t="shared" si="32"/>
        <v>0</v>
      </c>
      <c r="AY58">
        <f t="shared" si="33"/>
        <v>0</v>
      </c>
      <c r="AZ58">
        <f t="shared" si="34"/>
        <v>0</v>
      </c>
    </row>
    <row r="59" spans="1:52" x14ac:dyDescent="0.25">
      <c r="A59" s="1">
        <v>58</v>
      </c>
      <c r="B59" s="1">
        <f t="shared" si="2"/>
        <v>0</v>
      </c>
      <c r="C59" s="1" t="str">
        <f t="shared" si="3"/>
        <v xml:space="preserve">2020-21 Queensland Resilience and Risk Reduction Funding </v>
      </c>
      <c r="D59" s="1" t="str">
        <f t="shared" si="4"/>
        <v xml:space="preserve">Resilience and Risk Reduction  </v>
      </c>
      <c r="E59" s="1">
        <f t="shared" si="5"/>
        <v>0</v>
      </c>
      <c r="F59" s="1">
        <f t="shared" si="6"/>
        <v>0</v>
      </c>
      <c r="G59" s="1">
        <f t="shared" si="7"/>
        <v>0</v>
      </c>
      <c r="H59" s="1" t="str">
        <f t="shared" si="8"/>
        <v>Please complete Supporting Evidence Sheet</v>
      </c>
      <c r="I59" s="1">
        <f>'PROJECT SCOPE'!B77</f>
        <v>58</v>
      </c>
      <c r="J59" s="1">
        <f>'PROJECT SCOPE'!C77</f>
        <v>0</v>
      </c>
      <c r="K59" s="1">
        <f>'PROJECT SCOPE'!D77</f>
        <v>0</v>
      </c>
      <c r="L59" s="1">
        <f>'PROJECT SCOPE'!E77</f>
        <v>0</v>
      </c>
      <c r="M59" s="1">
        <f>'PROJECT SCOPE'!F77</f>
        <v>0</v>
      </c>
      <c r="N59" s="1">
        <f>'PROJECT SCOPE'!G77</f>
        <v>0</v>
      </c>
      <c r="O59" s="1">
        <f>'PROJECT SCOPE'!H77</f>
        <v>0</v>
      </c>
      <c r="P59" s="1">
        <f>'PROJECT SCOPE'!I77</f>
        <v>0</v>
      </c>
      <c r="Q59" s="1">
        <f>'PROJECT SCOPE'!J77</f>
        <v>0</v>
      </c>
      <c r="R59" s="1">
        <f>'PROJECT SCOPE'!K77</f>
        <v>0</v>
      </c>
      <c r="S59" s="87">
        <f>'PROJECT SCOPE'!L77</f>
        <v>0</v>
      </c>
      <c r="T59" s="87">
        <f>'PROJECT SCOPE'!M77</f>
        <v>0</v>
      </c>
      <c r="U59" s="1">
        <f>'PROJECT SCOPE'!N77</f>
        <v>0</v>
      </c>
      <c r="V59" s="1">
        <f>'PROJECT SCOPE'!O77</f>
        <v>0</v>
      </c>
      <c r="W59" s="1">
        <f>'PROJECT SCOPE'!P77</f>
        <v>0</v>
      </c>
      <c r="X59" s="1">
        <f>'PROJECT SCOPE'!Q77</f>
        <v>0</v>
      </c>
      <c r="Y59" s="1">
        <f>'PROJECT SCOPE'!R77</f>
        <v>0</v>
      </c>
      <c r="Z59" s="1">
        <f>'PROJECT SCOPE'!S77</f>
        <v>0</v>
      </c>
      <c r="AA59">
        <f t="shared" si="9"/>
        <v>0</v>
      </c>
      <c r="AB59">
        <f t="shared" si="10"/>
        <v>0</v>
      </c>
      <c r="AC59">
        <f t="shared" si="11"/>
        <v>0</v>
      </c>
      <c r="AD59">
        <f t="shared" si="12"/>
        <v>0</v>
      </c>
      <c r="AE59">
        <f t="shared" si="13"/>
        <v>0</v>
      </c>
      <c r="AF59">
        <f t="shared" si="14"/>
        <v>0</v>
      </c>
      <c r="AG59">
        <f t="shared" si="15"/>
        <v>0</v>
      </c>
      <c r="AH59">
        <f t="shared" si="16"/>
        <v>0</v>
      </c>
      <c r="AI59">
        <f t="shared" si="17"/>
        <v>0</v>
      </c>
      <c r="AJ59">
        <f t="shared" si="18"/>
        <v>0</v>
      </c>
      <c r="AK59">
        <f t="shared" si="19"/>
        <v>0</v>
      </c>
      <c r="AL59">
        <f t="shared" si="20"/>
        <v>0</v>
      </c>
      <c r="AM59">
        <f t="shared" si="21"/>
        <v>0</v>
      </c>
      <c r="AN59">
        <f t="shared" si="22"/>
        <v>0</v>
      </c>
      <c r="AO59">
        <f t="shared" si="23"/>
        <v>0</v>
      </c>
      <c r="AP59">
        <f t="shared" si="24"/>
        <v>0</v>
      </c>
      <c r="AQ59">
        <f t="shared" si="25"/>
        <v>0</v>
      </c>
      <c r="AR59">
        <f t="shared" si="26"/>
        <v>0</v>
      </c>
      <c r="AS59">
        <f t="shared" si="27"/>
        <v>0</v>
      </c>
      <c r="AT59">
        <f t="shared" si="28"/>
        <v>0</v>
      </c>
      <c r="AU59">
        <f t="shared" si="29"/>
        <v>0</v>
      </c>
      <c r="AV59">
        <f t="shared" si="30"/>
        <v>0</v>
      </c>
      <c r="AW59">
        <f t="shared" si="31"/>
        <v>0</v>
      </c>
      <c r="AX59">
        <f t="shared" si="32"/>
        <v>0</v>
      </c>
      <c r="AY59">
        <f t="shared" si="33"/>
        <v>0</v>
      </c>
      <c r="AZ59">
        <f t="shared" si="34"/>
        <v>0</v>
      </c>
    </row>
    <row r="60" spans="1:52" x14ac:dyDescent="0.25">
      <c r="A60" s="1">
        <v>59</v>
      </c>
      <c r="B60" s="1">
        <f t="shared" si="2"/>
        <v>0</v>
      </c>
      <c r="C60" s="1" t="str">
        <f t="shared" si="3"/>
        <v xml:space="preserve">2020-21 Queensland Resilience and Risk Reduction Funding </v>
      </c>
      <c r="D60" s="1" t="str">
        <f t="shared" si="4"/>
        <v xml:space="preserve">Resilience and Risk Reduction  </v>
      </c>
      <c r="E60" s="1">
        <f t="shared" si="5"/>
        <v>0</v>
      </c>
      <c r="F60" s="1">
        <f t="shared" si="6"/>
        <v>0</v>
      </c>
      <c r="G60" s="1">
        <f t="shared" si="7"/>
        <v>0</v>
      </c>
      <c r="H60" s="1" t="str">
        <f t="shared" si="8"/>
        <v>Please complete Supporting Evidence Sheet</v>
      </c>
      <c r="I60" s="1">
        <f>'PROJECT SCOPE'!B78</f>
        <v>59</v>
      </c>
      <c r="J60" s="1">
        <f>'PROJECT SCOPE'!C78</f>
        <v>0</v>
      </c>
      <c r="K60" s="1">
        <f>'PROJECT SCOPE'!D78</f>
        <v>0</v>
      </c>
      <c r="L60" s="1">
        <f>'PROJECT SCOPE'!E78</f>
        <v>0</v>
      </c>
      <c r="M60" s="1">
        <f>'PROJECT SCOPE'!F78</f>
        <v>0</v>
      </c>
      <c r="N60" s="1">
        <f>'PROJECT SCOPE'!G78</f>
        <v>0</v>
      </c>
      <c r="O60" s="1">
        <f>'PROJECT SCOPE'!H78</f>
        <v>0</v>
      </c>
      <c r="P60" s="1">
        <f>'PROJECT SCOPE'!I78</f>
        <v>0</v>
      </c>
      <c r="Q60" s="1">
        <f>'PROJECT SCOPE'!J78</f>
        <v>0</v>
      </c>
      <c r="R60" s="1">
        <f>'PROJECT SCOPE'!K78</f>
        <v>0</v>
      </c>
      <c r="S60" s="87">
        <f>'PROJECT SCOPE'!L78</f>
        <v>0</v>
      </c>
      <c r="T60" s="87">
        <f>'PROJECT SCOPE'!M78</f>
        <v>0</v>
      </c>
      <c r="U60" s="1">
        <f>'PROJECT SCOPE'!N78</f>
        <v>0</v>
      </c>
      <c r="V60" s="1">
        <f>'PROJECT SCOPE'!O78</f>
        <v>0</v>
      </c>
      <c r="W60" s="1">
        <f>'PROJECT SCOPE'!P78</f>
        <v>0</v>
      </c>
      <c r="X60" s="1">
        <f>'PROJECT SCOPE'!Q78</f>
        <v>0</v>
      </c>
      <c r="Y60" s="1">
        <f>'PROJECT SCOPE'!R78</f>
        <v>0</v>
      </c>
      <c r="Z60" s="1">
        <f>'PROJECT SCOPE'!S78</f>
        <v>0</v>
      </c>
      <c r="AA60">
        <f t="shared" si="9"/>
        <v>0</v>
      </c>
      <c r="AB60">
        <f t="shared" si="10"/>
        <v>0</v>
      </c>
      <c r="AC60">
        <f t="shared" si="11"/>
        <v>0</v>
      </c>
      <c r="AD60">
        <f t="shared" si="12"/>
        <v>0</v>
      </c>
      <c r="AE60">
        <f t="shared" si="13"/>
        <v>0</v>
      </c>
      <c r="AF60">
        <f t="shared" si="14"/>
        <v>0</v>
      </c>
      <c r="AG60">
        <f t="shared" si="15"/>
        <v>0</v>
      </c>
      <c r="AH60">
        <f t="shared" si="16"/>
        <v>0</v>
      </c>
      <c r="AI60">
        <f t="shared" si="17"/>
        <v>0</v>
      </c>
      <c r="AJ60">
        <f t="shared" si="18"/>
        <v>0</v>
      </c>
      <c r="AK60">
        <f t="shared" si="19"/>
        <v>0</v>
      </c>
      <c r="AL60">
        <f t="shared" si="20"/>
        <v>0</v>
      </c>
      <c r="AM60">
        <f t="shared" si="21"/>
        <v>0</v>
      </c>
      <c r="AN60">
        <f t="shared" si="22"/>
        <v>0</v>
      </c>
      <c r="AO60">
        <f t="shared" si="23"/>
        <v>0</v>
      </c>
      <c r="AP60">
        <f t="shared" si="24"/>
        <v>0</v>
      </c>
      <c r="AQ60">
        <f t="shared" si="25"/>
        <v>0</v>
      </c>
      <c r="AR60">
        <f t="shared" si="26"/>
        <v>0</v>
      </c>
      <c r="AS60">
        <f t="shared" si="27"/>
        <v>0</v>
      </c>
      <c r="AT60">
        <f t="shared" si="28"/>
        <v>0</v>
      </c>
      <c r="AU60">
        <f t="shared" si="29"/>
        <v>0</v>
      </c>
      <c r="AV60">
        <f t="shared" si="30"/>
        <v>0</v>
      </c>
      <c r="AW60">
        <f t="shared" si="31"/>
        <v>0</v>
      </c>
      <c r="AX60">
        <f t="shared" si="32"/>
        <v>0</v>
      </c>
      <c r="AY60">
        <f t="shared" si="33"/>
        <v>0</v>
      </c>
      <c r="AZ60">
        <f t="shared" si="34"/>
        <v>0</v>
      </c>
    </row>
    <row r="61" spans="1:52" x14ac:dyDescent="0.25">
      <c r="A61" s="1">
        <v>60</v>
      </c>
      <c r="B61" s="1">
        <f t="shared" si="2"/>
        <v>0</v>
      </c>
      <c r="C61" s="1" t="str">
        <f t="shared" si="3"/>
        <v xml:space="preserve">2020-21 Queensland Resilience and Risk Reduction Funding </v>
      </c>
      <c r="D61" s="1" t="str">
        <f t="shared" si="4"/>
        <v xml:space="preserve">Resilience and Risk Reduction  </v>
      </c>
      <c r="E61" s="1">
        <f t="shared" si="5"/>
        <v>0</v>
      </c>
      <c r="F61" s="1">
        <f t="shared" si="6"/>
        <v>0</v>
      </c>
      <c r="G61" s="1">
        <f t="shared" si="7"/>
        <v>0</v>
      </c>
      <c r="H61" s="1" t="str">
        <f t="shared" si="8"/>
        <v>Please complete Supporting Evidence Sheet</v>
      </c>
      <c r="I61" s="1">
        <f>'PROJECT SCOPE'!B79</f>
        <v>60</v>
      </c>
      <c r="J61" s="1">
        <f>'PROJECT SCOPE'!C79</f>
        <v>0</v>
      </c>
      <c r="K61" s="1">
        <f>'PROJECT SCOPE'!D79</f>
        <v>0</v>
      </c>
      <c r="L61" s="1">
        <f>'PROJECT SCOPE'!E79</f>
        <v>0</v>
      </c>
      <c r="M61" s="1">
        <f>'PROJECT SCOPE'!F79</f>
        <v>0</v>
      </c>
      <c r="N61" s="1">
        <f>'PROJECT SCOPE'!G79</f>
        <v>0</v>
      </c>
      <c r="O61" s="1">
        <f>'PROJECT SCOPE'!H79</f>
        <v>0</v>
      </c>
      <c r="P61" s="1">
        <f>'PROJECT SCOPE'!I79</f>
        <v>0</v>
      </c>
      <c r="Q61" s="1">
        <f>'PROJECT SCOPE'!J79</f>
        <v>0</v>
      </c>
      <c r="R61" s="1">
        <f>'PROJECT SCOPE'!K79</f>
        <v>0</v>
      </c>
      <c r="S61" s="87">
        <f>'PROJECT SCOPE'!L79</f>
        <v>0</v>
      </c>
      <c r="T61" s="87">
        <f>'PROJECT SCOPE'!M79</f>
        <v>0</v>
      </c>
      <c r="U61" s="1">
        <f>'PROJECT SCOPE'!N79</f>
        <v>0</v>
      </c>
      <c r="V61" s="1">
        <f>'PROJECT SCOPE'!O79</f>
        <v>0</v>
      </c>
      <c r="W61" s="1">
        <f>'PROJECT SCOPE'!P79</f>
        <v>0</v>
      </c>
      <c r="X61" s="1">
        <f>'PROJECT SCOPE'!Q79</f>
        <v>0</v>
      </c>
      <c r="Y61" s="1">
        <f>'PROJECT SCOPE'!R79</f>
        <v>0</v>
      </c>
      <c r="Z61" s="1">
        <f>'PROJECT SCOPE'!S79</f>
        <v>0</v>
      </c>
      <c r="AA61">
        <f t="shared" si="9"/>
        <v>0</v>
      </c>
      <c r="AB61">
        <f t="shared" si="10"/>
        <v>0</v>
      </c>
      <c r="AC61">
        <f t="shared" si="11"/>
        <v>0</v>
      </c>
      <c r="AD61">
        <f t="shared" si="12"/>
        <v>0</v>
      </c>
      <c r="AE61">
        <f t="shared" si="13"/>
        <v>0</v>
      </c>
      <c r="AF61">
        <f t="shared" si="14"/>
        <v>0</v>
      </c>
      <c r="AG61">
        <f t="shared" si="15"/>
        <v>0</v>
      </c>
      <c r="AH61">
        <f t="shared" si="16"/>
        <v>0</v>
      </c>
      <c r="AI61">
        <f t="shared" si="17"/>
        <v>0</v>
      </c>
      <c r="AJ61">
        <f t="shared" si="18"/>
        <v>0</v>
      </c>
      <c r="AK61">
        <f t="shared" si="19"/>
        <v>0</v>
      </c>
      <c r="AL61">
        <f t="shared" si="20"/>
        <v>0</v>
      </c>
      <c r="AM61">
        <f t="shared" si="21"/>
        <v>0</v>
      </c>
      <c r="AN61">
        <f t="shared" si="22"/>
        <v>0</v>
      </c>
      <c r="AO61">
        <f t="shared" si="23"/>
        <v>0</v>
      </c>
      <c r="AP61">
        <f t="shared" si="24"/>
        <v>0</v>
      </c>
      <c r="AQ61">
        <f t="shared" si="25"/>
        <v>0</v>
      </c>
      <c r="AR61">
        <f t="shared" si="26"/>
        <v>0</v>
      </c>
      <c r="AS61">
        <f t="shared" si="27"/>
        <v>0</v>
      </c>
      <c r="AT61">
        <f t="shared" si="28"/>
        <v>0</v>
      </c>
      <c r="AU61">
        <f t="shared" si="29"/>
        <v>0</v>
      </c>
      <c r="AV61">
        <f t="shared" si="30"/>
        <v>0</v>
      </c>
      <c r="AW61">
        <f t="shared" si="31"/>
        <v>0</v>
      </c>
      <c r="AX61">
        <f t="shared" si="32"/>
        <v>0</v>
      </c>
      <c r="AY61">
        <f t="shared" si="33"/>
        <v>0</v>
      </c>
      <c r="AZ61">
        <f t="shared" si="34"/>
        <v>0</v>
      </c>
    </row>
    <row r="62" spans="1:52" x14ac:dyDescent="0.25">
      <c r="A62" s="1">
        <v>61</v>
      </c>
      <c r="B62" s="1">
        <f t="shared" si="2"/>
        <v>0</v>
      </c>
      <c r="C62" s="1" t="str">
        <f t="shared" si="3"/>
        <v xml:space="preserve">2020-21 Queensland Resilience and Risk Reduction Funding </v>
      </c>
      <c r="D62" s="1" t="str">
        <f t="shared" si="4"/>
        <v xml:space="preserve">Resilience and Risk Reduction  </v>
      </c>
      <c r="E62" s="1">
        <f t="shared" si="5"/>
        <v>0</v>
      </c>
      <c r="F62" s="1">
        <f t="shared" si="6"/>
        <v>0</v>
      </c>
      <c r="G62" s="1">
        <f t="shared" si="7"/>
        <v>0</v>
      </c>
      <c r="H62" s="1" t="str">
        <f t="shared" si="8"/>
        <v>Please complete Supporting Evidence Sheet</v>
      </c>
      <c r="I62" s="1">
        <f>'PROJECT SCOPE'!B80</f>
        <v>61</v>
      </c>
      <c r="J62" s="1">
        <f>'PROJECT SCOPE'!C80</f>
        <v>0</v>
      </c>
      <c r="K62" s="1">
        <f>'PROJECT SCOPE'!D80</f>
        <v>0</v>
      </c>
      <c r="L62" s="1">
        <f>'PROJECT SCOPE'!E80</f>
        <v>0</v>
      </c>
      <c r="M62" s="1">
        <f>'PROJECT SCOPE'!F80</f>
        <v>0</v>
      </c>
      <c r="N62" s="1">
        <f>'PROJECT SCOPE'!G80</f>
        <v>0</v>
      </c>
      <c r="O62" s="1">
        <f>'PROJECT SCOPE'!H80</f>
        <v>0</v>
      </c>
      <c r="P62" s="1">
        <f>'PROJECT SCOPE'!I80</f>
        <v>0</v>
      </c>
      <c r="Q62" s="1">
        <f>'PROJECT SCOPE'!J80</f>
        <v>0</v>
      </c>
      <c r="R62" s="1">
        <f>'PROJECT SCOPE'!K80</f>
        <v>0</v>
      </c>
      <c r="S62" s="87">
        <f>'PROJECT SCOPE'!L80</f>
        <v>0</v>
      </c>
      <c r="T62" s="87">
        <f>'PROJECT SCOPE'!M80</f>
        <v>0</v>
      </c>
      <c r="U62" s="1">
        <f>'PROJECT SCOPE'!N80</f>
        <v>0</v>
      </c>
      <c r="V62" s="1">
        <f>'PROJECT SCOPE'!O80</f>
        <v>0</v>
      </c>
      <c r="W62" s="1">
        <f>'PROJECT SCOPE'!P80</f>
        <v>0</v>
      </c>
      <c r="X62" s="1">
        <f>'PROJECT SCOPE'!Q80</f>
        <v>0</v>
      </c>
      <c r="Y62" s="1">
        <f>'PROJECT SCOPE'!R80</f>
        <v>0</v>
      </c>
      <c r="Z62" s="1">
        <f>'PROJECT SCOPE'!S80</f>
        <v>0</v>
      </c>
      <c r="AA62">
        <f t="shared" si="9"/>
        <v>0</v>
      </c>
      <c r="AB62">
        <f t="shared" si="10"/>
        <v>0</v>
      </c>
      <c r="AC62">
        <f t="shared" si="11"/>
        <v>0</v>
      </c>
      <c r="AD62">
        <f t="shared" si="12"/>
        <v>0</v>
      </c>
      <c r="AE62">
        <f t="shared" si="13"/>
        <v>0</v>
      </c>
      <c r="AF62">
        <f t="shared" si="14"/>
        <v>0</v>
      </c>
      <c r="AG62">
        <f t="shared" si="15"/>
        <v>0</v>
      </c>
      <c r="AH62">
        <f t="shared" si="16"/>
        <v>0</v>
      </c>
      <c r="AI62">
        <f t="shared" si="17"/>
        <v>0</v>
      </c>
      <c r="AJ62">
        <f t="shared" si="18"/>
        <v>0</v>
      </c>
      <c r="AK62">
        <f t="shared" si="19"/>
        <v>0</v>
      </c>
      <c r="AL62">
        <f t="shared" si="20"/>
        <v>0</v>
      </c>
      <c r="AM62">
        <f t="shared" si="21"/>
        <v>0</v>
      </c>
      <c r="AN62">
        <f t="shared" si="22"/>
        <v>0</v>
      </c>
      <c r="AO62">
        <f t="shared" si="23"/>
        <v>0</v>
      </c>
      <c r="AP62">
        <f t="shared" si="24"/>
        <v>0</v>
      </c>
      <c r="AQ62">
        <f t="shared" si="25"/>
        <v>0</v>
      </c>
      <c r="AR62">
        <f t="shared" si="26"/>
        <v>0</v>
      </c>
      <c r="AS62">
        <f t="shared" si="27"/>
        <v>0</v>
      </c>
      <c r="AT62">
        <f t="shared" si="28"/>
        <v>0</v>
      </c>
      <c r="AU62">
        <f t="shared" si="29"/>
        <v>0</v>
      </c>
      <c r="AV62">
        <f t="shared" si="30"/>
        <v>0</v>
      </c>
      <c r="AW62">
        <f t="shared" si="31"/>
        <v>0</v>
      </c>
      <c r="AX62">
        <f t="shared" si="32"/>
        <v>0</v>
      </c>
      <c r="AY62">
        <f t="shared" si="33"/>
        <v>0</v>
      </c>
      <c r="AZ62">
        <f t="shared" si="34"/>
        <v>0</v>
      </c>
    </row>
    <row r="63" spans="1:52" x14ac:dyDescent="0.25">
      <c r="A63" s="1">
        <v>62</v>
      </c>
      <c r="B63" s="1">
        <f t="shared" si="2"/>
        <v>0</v>
      </c>
      <c r="C63" s="1" t="str">
        <f t="shared" si="3"/>
        <v xml:space="preserve">2020-21 Queensland Resilience and Risk Reduction Funding </v>
      </c>
      <c r="D63" s="1" t="str">
        <f t="shared" si="4"/>
        <v xml:space="preserve">Resilience and Risk Reduction  </v>
      </c>
      <c r="E63" s="1">
        <f t="shared" si="5"/>
        <v>0</v>
      </c>
      <c r="F63" s="1">
        <f t="shared" si="6"/>
        <v>0</v>
      </c>
      <c r="G63" s="1">
        <f t="shared" si="7"/>
        <v>0</v>
      </c>
      <c r="H63" s="1" t="str">
        <f t="shared" si="8"/>
        <v>Please complete Supporting Evidence Sheet</v>
      </c>
      <c r="I63" s="1">
        <f>'PROJECT SCOPE'!B81</f>
        <v>62</v>
      </c>
      <c r="J63" s="1">
        <f>'PROJECT SCOPE'!C81</f>
        <v>0</v>
      </c>
      <c r="K63" s="1">
        <f>'PROJECT SCOPE'!D81</f>
        <v>0</v>
      </c>
      <c r="L63" s="1">
        <f>'PROJECT SCOPE'!E81</f>
        <v>0</v>
      </c>
      <c r="M63" s="1">
        <f>'PROJECT SCOPE'!F81</f>
        <v>0</v>
      </c>
      <c r="N63" s="1">
        <f>'PROJECT SCOPE'!G81</f>
        <v>0</v>
      </c>
      <c r="O63" s="1">
        <f>'PROJECT SCOPE'!H81</f>
        <v>0</v>
      </c>
      <c r="P63" s="1">
        <f>'PROJECT SCOPE'!I81</f>
        <v>0</v>
      </c>
      <c r="Q63" s="1">
        <f>'PROJECT SCOPE'!J81</f>
        <v>0</v>
      </c>
      <c r="R63" s="1">
        <f>'PROJECT SCOPE'!K81</f>
        <v>0</v>
      </c>
      <c r="S63" s="87">
        <f>'PROJECT SCOPE'!L81</f>
        <v>0</v>
      </c>
      <c r="T63" s="87">
        <f>'PROJECT SCOPE'!M81</f>
        <v>0</v>
      </c>
      <c r="U63" s="1">
        <f>'PROJECT SCOPE'!N81</f>
        <v>0</v>
      </c>
      <c r="V63" s="1">
        <f>'PROJECT SCOPE'!O81</f>
        <v>0</v>
      </c>
      <c r="W63" s="1">
        <f>'PROJECT SCOPE'!P81</f>
        <v>0</v>
      </c>
      <c r="X63" s="1">
        <f>'PROJECT SCOPE'!Q81</f>
        <v>0</v>
      </c>
      <c r="Y63" s="1">
        <f>'PROJECT SCOPE'!R81</f>
        <v>0</v>
      </c>
      <c r="Z63" s="1">
        <f>'PROJECT SCOPE'!S81</f>
        <v>0</v>
      </c>
      <c r="AA63">
        <f t="shared" si="9"/>
        <v>0</v>
      </c>
      <c r="AB63">
        <f t="shared" si="10"/>
        <v>0</v>
      </c>
      <c r="AC63">
        <f t="shared" si="11"/>
        <v>0</v>
      </c>
      <c r="AD63">
        <f t="shared" si="12"/>
        <v>0</v>
      </c>
      <c r="AE63">
        <f t="shared" si="13"/>
        <v>0</v>
      </c>
      <c r="AF63">
        <f t="shared" si="14"/>
        <v>0</v>
      </c>
      <c r="AG63">
        <f t="shared" si="15"/>
        <v>0</v>
      </c>
      <c r="AH63">
        <f t="shared" si="16"/>
        <v>0</v>
      </c>
      <c r="AI63">
        <f t="shared" si="17"/>
        <v>0</v>
      </c>
      <c r="AJ63">
        <f t="shared" si="18"/>
        <v>0</v>
      </c>
      <c r="AK63">
        <f t="shared" si="19"/>
        <v>0</v>
      </c>
      <c r="AL63">
        <f t="shared" si="20"/>
        <v>0</v>
      </c>
      <c r="AM63">
        <f t="shared" si="21"/>
        <v>0</v>
      </c>
      <c r="AN63">
        <f t="shared" si="22"/>
        <v>0</v>
      </c>
      <c r="AO63">
        <f t="shared" si="23"/>
        <v>0</v>
      </c>
      <c r="AP63">
        <f t="shared" si="24"/>
        <v>0</v>
      </c>
      <c r="AQ63">
        <f t="shared" si="25"/>
        <v>0</v>
      </c>
      <c r="AR63">
        <f t="shared" si="26"/>
        <v>0</v>
      </c>
      <c r="AS63">
        <f t="shared" si="27"/>
        <v>0</v>
      </c>
      <c r="AT63">
        <f t="shared" si="28"/>
        <v>0</v>
      </c>
      <c r="AU63">
        <f t="shared" si="29"/>
        <v>0</v>
      </c>
      <c r="AV63">
        <f t="shared" si="30"/>
        <v>0</v>
      </c>
      <c r="AW63">
        <f t="shared" si="31"/>
        <v>0</v>
      </c>
      <c r="AX63">
        <f t="shared" si="32"/>
        <v>0</v>
      </c>
      <c r="AY63">
        <f t="shared" si="33"/>
        <v>0</v>
      </c>
      <c r="AZ63">
        <f t="shared" si="34"/>
        <v>0</v>
      </c>
    </row>
    <row r="64" spans="1:52" x14ac:dyDescent="0.25">
      <c r="A64" s="1">
        <v>63</v>
      </c>
      <c r="B64" s="1">
        <f t="shared" si="2"/>
        <v>0</v>
      </c>
      <c r="C64" s="1" t="str">
        <f t="shared" si="3"/>
        <v xml:space="preserve">2020-21 Queensland Resilience and Risk Reduction Funding </v>
      </c>
      <c r="D64" s="1" t="str">
        <f t="shared" si="4"/>
        <v xml:space="preserve">Resilience and Risk Reduction  </v>
      </c>
      <c r="E64" s="1">
        <f t="shared" si="5"/>
        <v>0</v>
      </c>
      <c r="F64" s="1">
        <f t="shared" si="6"/>
        <v>0</v>
      </c>
      <c r="G64" s="1">
        <f t="shared" si="7"/>
        <v>0</v>
      </c>
      <c r="H64" s="1" t="str">
        <f t="shared" si="8"/>
        <v>Please complete Supporting Evidence Sheet</v>
      </c>
      <c r="I64" s="1">
        <f>'PROJECT SCOPE'!B82</f>
        <v>63</v>
      </c>
      <c r="J64" s="1">
        <f>'PROJECT SCOPE'!C82</f>
        <v>0</v>
      </c>
      <c r="K64" s="1">
        <f>'PROJECT SCOPE'!D82</f>
        <v>0</v>
      </c>
      <c r="L64" s="1">
        <f>'PROJECT SCOPE'!E82</f>
        <v>0</v>
      </c>
      <c r="M64" s="1">
        <f>'PROJECT SCOPE'!F82</f>
        <v>0</v>
      </c>
      <c r="N64" s="1">
        <f>'PROJECT SCOPE'!G82</f>
        <v>0</v>
      </c>
      <c r="O64" s="1">
        <f>'PROJECT SCOPE'!H82</f>
        <v>0</v>
      </c>
      <c r="P64" s="1">
        <f>'PROJECT SCOPE'!I82</f>
        <v>0</v>
      </c>
      <c r="Q64" s="1">
        <f>'PROJECT SCOPE'!J82</f>
        <v>0</v>
      </c>
      <c r="R64" s="1">
        <f>'PROJECT SCOPE'!K82</f>
        <v>0</v>
      </c>
      <c r="S64" s="87">
        <f>'PROJECT SCOPE'!L82</f>
        <v>0</v>
      </c>
      <c r="T64" s="87">
        <f>'PROJECT SCOPE'!M82</f>
        <v>0</v>
      </c>
      <c r="U64" s="1">
        <f>'PROJECT SCOPE'!N82</f>
        <v>0</v>
      </c>
      <c r="V64" s="1">
        <f>'PROJECT SCOPE'!O82</f>
        <v>0</v>
      </c>
      <c r="W64" s="1">
        <f>'PROJECT SCOPE'!P82</f>
        <v>0</v>
      </c>
      <c r="X64" s="1">
        <f>'PROJECT SCOPE'!Q82</f>
        <v>0</v>
      </c>
      <c r="Y64" s="1">
        <f>'PROJECT SCOPE'!R82</f>
        <v>0</v>
      </c>
      <c r="Z64" s="1">
        <f>'PROJECT SCOPE'!S82</f>
        <v>0</v>
      </c>
      <c r="AA64">
        <f t="shared" si="9"/>
        <v>0</v>
      </c>
      <c r="AB64">
        <f t="shared" si="10"/>
        <v>0</v>
      </c>
      <c r="AC64">
        <f t="shared" si="11"/>
        <v>0</v>
      </c>
      <c r="AD64">
        <f t="shared" si="12"/>
        <v>0</v>
      </c>
      <c r="AE64">
        <f t="shared" si="13"/>
        <v>0</v>
      </c>
      <c r="AF64">
        <f t="shared" si="14"/>
        <v>0</v>
      </c>
      <c r="AG64">
        <f t="shared" si="15"/>
        <v>0</v>
      </c>
      <c r="AH64">
        <f t="shared" si="16"/>
        <v>0</v>
      </c>
      <c r="AI64">
        <f t="shared" si="17"/>
        <v>0</v>
      </c>
      <c r="AJ64">
        <f t="shared" si="18"/>
        <v>0</v>
      </c>
      <c r="AK64">
        <f t="shared" si="19"/>
        <v>0</v>
      </c>
      <c r="AL64">
        <f t="shared" si="20"/>
        <v>0</v>
      </c>
      <c r="AM64">
        <f t="shared" si="21"/>
        <v>0</v>
      </c>
      <c r="AN64">
        <f t="shared" si="22"/>
        <v>0</v>
      </c>
      <c r="AO64">
        <f t="shared" si="23"/>
        <v>0</v>
      </c>
      <c r="AP64">
        <f t="shared" si="24"/>
        <v>0</v>
      </c>
      <c r="AQ64">
        <f t="shared" si="25"/>
        <v>0</v>
      </c>
      <c r="AR64">
        <f t="shared" si="26"/>
        <v>0</v>
      </c>
      <c r="AS64">
        <f t="shared" si="27"/>
        <v>0</v>
      </c>
      <c r="AT64">
        <f t="shared" si="28"/>
        <v>0</v>
      </c>
      <c r="AU64">
        <f t="shared" si="29"/>
        <v>0</v>
      </c>
      <c r="AV64">
        <f t="shared" si="30"/>
        <v>0</v>
      </c>
      <c r="AW64">
        <f t="shared" si="31"/>
        <v>0</v>
      </c>
      <c r="AX64">
        <f t="shared" si="32"/>
        <v>0</v>
      </c>
      <c r="AY64">
        <f t="shared" si="33"/>
        <v>0</v>
      </c>
      <c r="AZ64">
        <f t="shared" si="34"/>
        <v>0</v>
      </c>
    </row>
    <row r="65" spans="1:52" x14ac:dyDescent="0.25">
      <c r="A65" s="1">
        <v>64</v>
      </c>
      <c r="B65" s="1">
        <f t="shared" si="2"/>
        <v>0</v>
      </c>
      <c r="C65" s="1" t="str">
        <f t="shared" si="3"/>
        <v xml:space="preserve">2020-21 Queensland Resilience and Risk Reduction Funding </v>
      </c>
      <c r="D65" s="1" t="str">
        <f t="shared" si="4"/>
        <v xml:space="preserve">Resilience and Risk Reduction  </v>
      </c>
      <c r="E65" s="1">
        <f t="shared" si="5"/>
        <v>0</v>
      </c>
      <c r="F65" s="1">
        <f t="shared" si="6"/>
        <v>0</v>
      </c>
      <c r="G65" s="1">
        <f t="shared" si="7"/>
        <v>0</v>
      </c>
      <c r="H65" s="1" t="str">
        <f t="shared" si="8"/>
        <v>Please complete Supporting Evidence Sheet</v>
      </c>
      <c r="I65" s="1">
        <f>'PROJECT SCOPE'!B83</f>
        <v>64</v>
      </c>
      <c r="J65" s="1">
        <f>'PROJECT SCOPE'!C83</f>
        <v>0</v>
      </c>
      <c r="K65" s="1">
        <f>'PROJECT SCOPE'!D83</f>
        <v>0</v>
      </c>
      <c r="L65" s="1">
        <f>'PROJECT SCOPE'!E83</f>
        <v>0</v>
      </c>
      <c r="M65" s="1">
        <f>'PROJECT SCOPE'!F83</f>
        <v>0</v>
      </c>
      <c r="N65" s="1">
        <f>'PROJECT SCOPE'!G83</f>
        <v>0</v>
      </c>
      <c r="O65" s="1">
        <f>'PROJECT SCOPE'!H83</f>
        <v>0</v>
      </c>
      <c r="P65" s="1">
        <f>'PROJECT SCOPE'!I83</f>
        <v>0</v>
      </c>
      <c r="Q65" s="1">
        <f>'PROJECT SCOPE'!J83</f>
        <v>0</v>
      </c>
      <c r="R65" s="1">
        <f>'PROJECT SCOPE'!K83</f>
        <v>0</v>
      </c>
      <c r="S65" s="87">
        <f>'PROJECT SCOPE'!L83</f>
        <v>0</v>
      </c>
      <c r="T65" s="87">
        <f>'PROJECT SCOPE'!M83</f>
        <v>0</v>
      </c>
      <c r="U65" s="1">
        <f>'PROJECT SCOPE'!N83</f>
        <v>0</v>
      </c>
      <c r="V65" s="1">
        <f>'PROJECT SCOPE'!O83</f>
        <v>0</v>
      </c>
      <c r="W65" s="1">
        <f>'PROJECT SCOPE'!P83</f>
        <v>0</v>
      </c>
      <c r="X65" s="1">
        <f>'PROJECT SCOPE'!Q83</f>
        <v>0</v>
      </c>
      <c r="Y65" s="1">
        <f>'PROJECT SCOPE'!R83</f>
        <v>0</v>
      </c>
      <c r="Z65" s="1">
        <f>'PROJECT SCOPE'!S83</f>
        <v>0</v>
      </c>
      <c r="AA65">
        <f t="shared" si="9"/>
        <v>0</v>
      </c>
      <c r="AB65">
        <f t="shared" si="10"/>
        <v>0</v>
      </c>
      <c r="AC65">
        <f t="shared" si="11"/>
        <v>0</v>
      </c>
      <c r="AD65">
        <f t="shared" si="12"/>
        <v>0</v>
      </c>
      <c r="AE65">
        <f t="shared" si="13"/>
        <v>0</v>
      </c>
      <c r="AF65">
        <f t="shared" si="14"/>
        <v>0</v>
      </c>
      <c r="AG65">
        <f t="shared" si="15"/>
        <v>0</v>
      </c>
      <c r="AH65">
        <f t="shared" si="16"/>
        <v>0</v>
      </c>
      <c r="AI65">
        <f t="shared" si="17"/>
        <v>0</v>
      </c>
      <c r="AJ65">
        <f t="shared" si="18"/>
        <v>0</v>
      </c>
      <c r="AK65">
        <f t="shared" si="19"/>
        <v>0</v>
      </c>
      <c r="AL65">
        <f t="shared" si="20"/>
        <v>0</v>
      </c>
      <c r="AM65">
        <f t="shared" si="21"/>
        <v>0</v>
      </c>
      <c r="AN65">
        <f t="shared" si="22"/>
        <v>0</v>
      </c>
      <c r="AO65">
        <f t="shared" si="23"/>
        <v>0</v>
      </c>
      <c r="AP65">
        <f t="shared" si="24"/>
        <v>0</v>
      </c>
      <c r="AQ65">
        <f t="shared" si="25"/>
        <v>0</v>
      </c>
      <c r="AR65">
        <f t="shared" si="26"/>
        <v>0</v>
      </c>
      <c r="AS65">
        <f t="shared" si="27"/>
        <v>0</v>
      </c>
      <c r="AT65">
        <f t="shared" si="28"/>
        <v>0</v>
      </c>
      <c r="AU65">
        <f t="shared" si="29"/>
        <v>0</v>
      </c>
      <c r="AV65">
        <f t="shared" si="30"/>
        <v>0</v>
      </c>
      <c r="AW65">
        <f t="shared" si="31"/>
        <v>0</v>
      </c>
      <c r="AX65">
        <f t="shared" si="32"/>
        <v>0</v>
      </c>
      <c r="AY65">
        <f t="shared" si="33"/>
        <v>0</v>
      </c>
      <c r="AZ65">
        <f t="shared" si="34"/>
        <v>0</v>
      </c>
    </row>
    <row r="66" spans="1:52" x14ac:dyDescent="0.25">
      <c r="A66" s="1">
        <v>65</v>
      </c>
      <c r="B66" s="1">
        <f t="shared" si="2"/>
        <v>0</v>
      </c>
      <c r="C66" s="1" t="str">
        <f t="shared" si="3"/>
        <v xml:space="preserve">2020-21 Queensland Resilience and Risk Reduction Funding </v>
      </c>
      <c r="D66" s="1" t="str">
        <f t="shared" si="4"/>
        <v xml:space="preserve">Resilience and Risk Reduction  </v>
      </c>
      <c r="E66" s="1">
        <f t="shared" si="5"/>
        <v>0</v>
      </c>
      <c r="F66" s="1">
        <f t="shared" si="6"/>
        <v>0</v>
      </c>
      <c r="G66" s="1">
        <f t="shared" si="7"/>
        <v>0</v>
      </c>
      <c r="H66" s="1" t="str">
        <f t="shared" si="8"/>
        <v>Please complete Supporting Evidence Sheet</v>
      </c>
      <c r="I66" s="1">
        <f>'PROJECT SCOPE'!B84</f>
        <v>65</v>
      </c>
      <c r="J66" s="1">
        <f>'PROJECT SCOPE'!C84</f>
        <v>0</v>
      </c>
      <c r="K66" s="1">
        <f>'PROJECT SCOPE'!D84</f>
        <v>0</v>
      </c>
      <c r="L66" s="1">
        <f>'PROJECT SCOPE'!E84</f>
        <v>0</v>
      </c>
      <c r="M66" s="1">
        <f>'PROJECT SCOPE'!F84</f>
        <v>0</v>
      </c>
      <c r="N66" s="1">
        <f>'PROJECT SCOPE'!G84</f>
        <v>0</v>
      </c>
      <c r="O66" s="1">
        <f>'PROJECT SCOPE'!H84</f>
        <v>0</v>
      </c>
      <c r="P66" s="1">
        <f>'PROJECT SCOPE'!I84</f>
        <v>0</v>
      </c>
      <c r="Q66" s="1">
        <f>'PROJECT SCOPE'!J84</f>
        <v>0</v>
      </c>
      <c r="R66" s="1">
        <f>'PROJECT SCOPE'!K84</f>
        <v>0</v>
      </c>
      <c r="S66" s="87">
        <f>'PROJECT SCOPE'!L84</f>
        <v>0</v>
      </c>
      <c r="T66" s="87">
        <f>'PROJECT SCOPE'!M84</f>
        <v>0</v>
      </c>
      <c r="U66" s="1">
        <f>'PROJECT SCOPE'!N84</f>
        <v>0</v>
      </c>
      <c r="V66" s="1">
        <f>'PROJECT SCOPE'!O84</f>
        <v>0</v>
      </c>
      <c r="W66" s="1">
        <f>'PROJECT SCOPE'!P84</f>
        <v>0</v>
      </c>
      <c r="X66" s="1">
        <f>'PROJECT SCOPE'!Q84</f>
        <v>0</v>
      </c>
      <c r="Y66" s="1">
        <f>'PROJECT SCOPE'!R84</f>
        <v>0</v>
      </c>
      <c r="Z66" s="1">
        <f>'PROJECT SCOPE'!S84</f>
        <v>0</v>
      </c>
      <c r="AA66">
        <f t="shared" si="9"/>
        <v>0</v>
      </c>
      <c r="AB66">
        <f t="shared" si="10"/>
        <v>0</v>
      </c>
      <c r="AC66">
        <f t="shared" si="11"/>
        <v>0</v>
      </c>
      <c r="AD66">
        <f t="shared" si="12"/>
        <v>0</v>
      </c>
      <c r="AE66">
        <f t="shared" si="13"/>
        <v>0</v>
      </c>
      <c r="AF66">
        <f t="shared" si="14"/>
        <v>0</v>
      </c>
      <c r="AG66">
        <f t="shared" si="15"/>
        <v>0</v>
      </c>
      <c r="AH66">
        <f t="shared" si="16"/>
        <v>0</v>
      </c>
      <c r="AI66">
        <f t="shared" si="17"/>
        <v>0</v>
      </c>
      <c r="AJ66">
        <f t="shared" si="18"/>
        <v>0</v>
      </c>
      <c r="AK66">
        <f t="shared" si="19"/>
        <v>0</v>
      </c>
      <c r="AL66">
        <f t="shared" si="20"/>
        <v>0</v>
      </c>
      <c r="AM66">
        <f t="shared" si="21"/>
        <v>0</v>
      </c>
      <c r="AN66">
        <f t="shared" si="22"/>
        <v>0</v>
      </c>
      <c r="AO66">
        <f t="shared" si="23"/>
        <v>0</v>
      </c>
      <c r="AP66">
        <f t="shared" si="24"/>
        <v>0</v>
      </c>
      <c r="AQ66">
        <f t="shared" si="25"/>
        <v>0</v>
      </c>
      <c r="AR66">
        <f t="shared" si="26"/>
        <v>0</v>
      </c>
      <c r="AS66">
        <f t="shared" si="27"/>
        <v>0</v>
      </c>
      <c r="AT66">
        <f t="shared" si="28"/>
        <v>0</v>
      </c>
      <c r="AU66">
        <f t="shared" si="29"/>
        <v>0</v>
      </c>
      <c r="AV66">
        <f t="shared" si="30"/>
        <v>0</v>
      </c>
      <c r="AW66">
        <f t="shared" si="31"/>
        <v>0</v>
      </c>
      <c r="AX66">
        <f t="shared" si="32"/>
        <v>0</v>
      </c>
      <c r="AY66">
        <f t="shared" si="33"/>
        <v>0</v>
      </c>
      <c r="AZ66">
        <f t="shared" si="34"/>
        <v>0</v>
      </c>
    </row>
    <row r="67" spans="1:52" x14ac:dyDescent="0.25">
      <c r="A67" s="1">
        <v>66</v>
      </c>
      <c r="B67" s="1">
        <f t="shared" si="2"/>
        <v>0</v>
      </c>
      <c r="C67" s="1" t="str">
        <f t="shared" si="3"/>
        <v xml:space="preserve">2020-21 Queensland Resilience and Risk Reduction Funding </v>
      </c>
      <c r="D67" s="1" t="str">
        <f t="shared" si="4"/>
        <v xml:space="preserve">Resilience and Risk Reduction  </v>
      </c>
      <c r="E67" s="1">
        <f t="shared" si="5"/>
        <v>0</v>
      </c>
      <c r="F67" s="1">
        <f t="shared" si="6"/>
        <v>0</v>
      </c>
      <c r="G67" s="1">
        <f t="shared" si="7"/>
        <v>0</v>
      </c>
      <c r="H67" s="1" t="str">
        <f t="shared" si="8"/>
        <v>Please complete Supporting Evidence Sheet</v>
      </c>
      <c r="I67" s="1">
        <f>'PROJECT SCOPE'!B85</f>
        <v>66</v>
      </c>
      <c r="J67" s="1">
        <f>'PROJECT SCOPE'!C85</f>
        <v>0</v>
      </c>
      <c r="K67" s="1">
        <f>'PROJECT SCOPE'!D85</f>
        <v>0</v>
      </c>
      <c r="L67" s="1">
        <f>'PROJECT SCOPE'!E85</f>
        <v>0</v>
      </c>
      <c r="M67" s="1">
        <f>'PROJECT SCOPE'!F85</f>
        <v>0</v>
      </c>
      <c r="N67" s="1">
        <f>'PROJECT SCOPE'!G85</f>
        <v>0</v>
      </c>
      <c r="O67" s="1">
        <f>'PROJECT SCOPE'!H85</f>
        <v>0</v>
      </c>
      <c r="P67" s="1">
        <f>'PROJECT SCOPE'!I85</f>
        <v>0</v>
      </c>
      <c r="Q67" s="1">
        <f>'PROJECT SCOPE'!J85</f>
        <v>0</v>
      </c>
      <c r="R67" s="1">
        <f>'PROJECT SCOPE'!K85</f>
        <v>0</v>
      </c>
      <c r="S67" s="87">
        <f>'PROJECT SCOPE'!L85</f>
        <v>0</v>
      </c>
      <c r="T67" s="87">
        <f>'PROJECT SCOPE'!M85</f>
        <v>0</v>
      </c>
      <c r="U67" s="1">
        <f>'PROJECT SCOPE'!N85</f>
        <v>0</v>
      </c>
      <c r="V67" s="1">
        <f>'PROJECT SCOPE'!O85</f>
        <v>0</v>
      </c>
      <c r="W67" s="1">
        <f>'PROJECT SCOPE'!P85</f>
        <v>0</v>
      </c>
      <c r="X67" s="1">
        <f>'PROJECT SCOPE'!Q85</f>
        <v>0</v>
      </c>
      <c r="Y67" s="1">
        <f>'PROJECT SCOPE'!R85</f>
        <v>0</v>
      </c>
      <c r="Z67" s="1">
        <f>'PROJECT SCOPE'!S85</f>
        <v>0</v>
      </c>
      <c r="AA67">
        <f t="shared" si="9"/>
        <v>0</v>
      </c>
      <c r="AB67">
        <f t="shared" si="10"/>
        <v>0</v>
      </c>
      <c r="AC67">
        <f t="shared" si="11"/>
        <v>0</v>
      </c>
      <c r="AD67">
        <f t="shared" si="12"/>
        <v>0</v>
      </c>
      <c r="AE67">
        <f t="shared" si="13"/>
        <v>0</v>
      </c>
      <c r="AF67">
        <f t="shared" si="14"/>
        <v>0</v>
      </c>
      <c r="AG67">
        <f t="shared" si="15"/>
        <v>0</v>
      </c>
      <c r="AH67">
        <f t="shared" si="16"/>
        <v>0</v>
      </c>
      <c r="AI67">
        <f t="shared" si="17"/>
        <v>0</v>
      </c>
      <c r="AJ67">
        <f t="shared" si="18"/>
        <v>0</v>
      </c>
      <c r="AK67">
        <f t="shared" si="19"/>
        <v>0</v>
      </c>
      <c r="AL67">
        <f t="shared" si="20"/>
        <v>0</v>
      </c>
      <c r="AM67">
        <f t="shared" si="21"/>
        <v>0</v>
      </c>
      <c r="AN67">
        <f t="shared" si="22"/>
        <v>0</v>
      </c>
      <c r="AO67">
        <f t="shared" si="23"/>
        <v>0</v>
      </c>
      <c r="AP67">
        <f t="shared" si="24"/>
        <v>0</v>
      </c>
      <c r="AQ67">
        <f t="shared" si="25"/>
        <v>0</v>
      </c>
      <c r="AR67">
        <f t="shared" si="26"/>
        <v>0</v>
      </c>
      <c r="AS67">
        <f t="shared" si="27"/>
        <v>0</v>
      </c>
      <c r="AT67">
        <f t="shared" si="28"/>
        <v>0</v>
      </c>
      <c r="AU67">
        <f t="shared" si="29"/>
        <v>0</v>
      </c>
      <c r="AV67">
        <f t="shared" si="30"/>
        <v>0</v>
      </c>
      <c r="AW67">
        <f t="shared" si="31"/>
        <v>0</v>
      </c>
      <c r="AX67">
        <f t="shared" si="32"/>
        <v>0</v>
      </c>
      <c r="AY67">
        <f t="shared" si="33"/>
        <v>0</v>
      </c>
      <c r="AZ67">
        <f t="shared" si="34"/>
        <v>0</v>
      </c>
    </row>
    <row r="68" spans="1:52" x14ac:dyDescent="0.25">
      <c r="A68" s="1">
        <v>67</v>
      </c>
      <c r="B68" s="1">
        <f t="shared" ref="B68:B76" si="35">B67</f>
        <v>0</v>
      </c>
      <c r="C68" s="1" t="str">
        <f t="shared" ref="C68:C76" si="36">C67</f>
        <v xml:space="preserve">2020-21 Queensland Resilience and Risk Reduction Funding </v>
      </c>
      <c r="D68" s="1" t="str">
        <f t="shared" ref="D68:D76" si="37">D67</f>
        <v xml:space="preserve">Resilience and Risk Reduction  </v>
      </c>
      <c r="E68" s="1">
        <f t="shared" ref="E68:E76" si="38">E67</f>
        <v>0</v>
      </c>
      <c r="F68" s="1">
        <f t="shared" ref="F68:F76" si="39">F67</f>
        <v>0</v>
      </c>
      <c r="G68" s="1">
        <f t="shared" ref="G68:G76" si="40">G67</f>
        <v>0</v>
      </c>
      <c r="H68" s="1" t="str">
        <f t="shared" ref="H68:H76" si="41">H67</f>
        <v>Please complete Supporting Evidence Sheet</v>
      </c>
      <c r="I68" s="1">
        <f>'PROJECT SCOPE'!B86</f>
        <v>67</v>
      </c>
      <c r="J68" s="1">
        <f>'PROJECT SCOPE'!C86</f>
        <v>0</v>
      </c>
      <c r="K68" s="1">
        <f>'PROJECT SCOPE'!D86</f>
        <v>0</v>
      </c>
      <c r="L68" s="1">
        <f>'PROJECT SCOPE'!E86</f>
        <v>0</v>
      </c>
      <c r="M68" s="1">
        <f>'PROJECT SCOPE'!F86</f>
        <v>0</v>
      </c>
      <c r="N68" s="1">
        <f>'PROJECT SCOPE'!G86</f>
        <v>0</v>
      </c>
      <c r="O68" s="1">
        <f>'PROJECT SCOPE'!H86</f>
        <v>0</v>
      </c>
      <c r="P68" s="1">
        <f>'PROJECT SCOPE'!I86</f>
        <v>0</v>
      </c>
      <c r="Q68" s="1">
        <f>'PROJECT SCOPE'!J86</f>
        <v>0</v>
      </c>
      <c r="R68" s="1">
        <f>'PROJECT SCOPE'!K86</f>
        <v>0</v>
      </c>
      <c r="S68" s="87">
        <f>'PROJECT SCOPE'!L86</f>
        <v>0</v>
      </c>
      <c r="T68" s="87">
        <f>'PROJECT SCOPE'!M86</f>
        <v>0</v>
      </c>
      <c r="U68" s="1">
        <f>'PROJECT SCOPE'!N86</f>
        <v>0</v>
      </c>
      <c r="V68" s="1">
        <f>'PROJECT SCOPE'!O86</f>
        <v>0</v>
      </c>
      <c r="W68" s="1">
        <f>'PROJECT SCOPE'!P86</f>
        <v>0</v>
      </c>
      <c r="X68" s="1">
        <f>'PROJECT SCOPE'!Q86</f>
        <v>0</v>
      </c>
      <c r="Y68" s="1">
        <f>'PROJECT SCOPE'!R86</f>
        <v>0</v>
      </c>
      <c r="Z68" s="1">
        <f>'PROJECT SCOPE'!S86</f>
        <v>0</v>
      </c>
      <c r="AA68">
        <f t="shared" ref="AA68:AA76" si="42">AA67</f>
        <v>0</v>
      </c>
      <c r="AB68">
        <f t="shared" ref="AB68:AB76" si="43">AB67</f>
        <v>0</v>
      </c>
      <c r="AC68">
        <f t="shared" ref="AC68:AC76" si="44">AC67</f>
        <v>0</v>
      </c>
      <c r="AD68">
        <f t="shared" ref="AD68:AD76" si="45">AD67</f>
        <v>0</v>
      </c>
      <c r="AE68">
        <f t="shared" ref="AE68:AE76" si="46">AE67</f>
        <v>0</v>
      </c>
      <c r="AF68">
        <f t="shared" ref="AF68:AF76" si="47">AF67</f>
        <v>0</v>
      </c>
      <c r="AG68">
        <f t="shared" ref="AG68:AG76" si="48">AG67</f>
        <v>0</v>
      </c>
      <c r="AH68">
        <f t="shared" ref="AH68:AH76" si="49">AH67</f>
        <v>0</v>
      </c>
      <c r="AI68">
        <f t="shared" ref="AI68:AI76" si="50">AI67</f>
        <v>0</v>
      </c>
      <c r="AJ68">
        <f t="shared" ref="AJ68:AJ76" si="51">AJ67</f>
        <v>0</v>
      </c>
      <c r="AK68">
        <f t="shared" ref="AK68:AK76" si="52">AK67</f>
        <v>0</v>
      </c>
      <c r="AL68">
        <f t="shared" ref="AL68:AL76" si="53">AL67</f>
        <v>0</v>
      </c>
      <c r="AM68">
        <f t="shared" ref="AM68:AM76" si="54">AM67</f>
        <v>0</v>
      </c>
      <c r="AN68">
        <f t="shared" ref="AN68:AN76" si="55">AN67</f>
        <v>0</v>
      </c>
      <c r="AO68">
        <f t="shared" ref="AO68:AO76" si="56">AO67</f>
        <v>0</v>
      </c>
      <c r="AP68">
        <f t="shared" ref="AP68:AP76" si="57">AP67</f>
        <v>0</v>
      </c>
      <c r="AQ68">
        <f t="shared" ref="AQ68:AQ76" si="58">AQ67</f>
        <v>0</v>
      </c>
      <c r="AR68">
        <f t="shared" ref="AR68:AR76" si="59">AR67</f>
        <v>0</v>
      </c>
      <c r="AS68">
        <f t="shared" ref="AS68:AS76" si="60">AS67</f>
        <v>0</v>
      </c>
      <c r="AT68">
        <f t="shared" ref="AT68:AT76" si="61">AT67</f>
        <v>0</v>
      </c>
      <c r="AU68">
        <f t="shared" ref="AU68:AU76" si="62">AU67</f>
        <v>0</v>
      </c>
      <c r="AV68">
        <f t="shared" ref="AV68:AV76" si="63">AV67</f>
        <v>0</v>
      </c>
      <c r="AW68">
        <f t="shared" ref="AW68:AW76" si="64">AW67</f>
        <v>0</v>
      </c>
      <c r="AX68">
        <f t="shared" ref="AX68:AX76" si="65">AX67</f>
        <v>0</v>
      </c>
      <c r="AY68">
        <f t="shared" ref="AY68:AY76" si="66">AY67</f>
        <v>0</v>
      </c>
      <c r="AZ68">
        <f t="shared" ref="AZ68:AZ76" si="67">AZ67</f>
        <v>0</v>
      </c>
    </row>
    <row r="69" spans="1:52" x14ac:dyDescent="0.25">
      <c r="A69" s="1">
        <v>68</v>
      </c>
      <c r="B69" s="1">
        <f t="shared" si="35"/>
        <v>0</v>
      </c>
      <c r="C69" s="1" t="str">
        <f t="shared" si="36"/>
        <v xml:space="preserve">2020-21 Queensland Resilience and Risk Reduction Funding </v>
      </c>
      <c r="D69" s="1" t="str">
        <f t="shared" si="37"/>
        <v xml:space="preserve">Resilience and Risk Reduction  </v>
      </c>
      <c r="E69" s="1">
        <f t="shared" si="38"/>
        <v>0</v>
      </c>
      <c r="F69" s="1">
        <f t="shared" si="39"/>
        <v>0</v>
      </c>
      <c r="G69" s="1">
        <f t="shared" si="40"/>
        <v>0</v>
      </c>
      <c r="H69" s="1" t="str">
        <f t="shared" si="41"/>
        <v>Please complete Supporting Evidence Sheet</v>
      </c>
      <c r="I69" s="1">
        <f>'PROJECT SCOPE'!B87</f>
        <v>68</v>
      </c>
      <c r="J69" s="1">
        <f>'PROJECT SCOPE'!C87</f>
        <v>0</v>
      </c>
      <c r="K69" s="1">
        <f>'PROJECT SCOPE'!D87</f>
        <v>0</v>
      </c>
      <c r="L69" s="1">
        <f>'PROJECT SCOPE'!E87</f>
        <v>0</v>
      </c>
      <c r="M69" s="1">
        <f>'PROJECT SCOPE'!F87</f>
        <v>0</v>
      </c>
      <c r="N69" s="1">
        <f>'PROJECT SCOPE'!G87</f>
        <v>0</v>
      </c>
      <c r="O69" s="1">
        <f>'PROJECT SCOPE'!H87</f>
        <v>0</v>
      </c>
      <c r="P69" s="1">
        <f>'PROJECT SCOPE'!I87</f>
        <v>0</v>
      </c>
      <c r="Q69" s="1">
        <f>'PROJECT SCOPE'!J87</f>
        <v>0</v>
      </c>
      <c r="R69" s="1">
        <f>'PROJECT SCOPE'!K87</f>
        <v>0</v>
      </c>
      <c r="S69" s="87">
        <f>'PROJECT SCOPE'!L87</f>
        <v>0</v>
      </c>
      <c r="T69" s="87">
        <f>'PROJECT SCOPE'!M87</f>
        <v>0</v>
      </c>
      <c r="U69" s="1">
        <f>'PROJECT SCOPE'!N87</f>
        <v>0</v>
      </c>
      <c r="V69" s="1">
        <f>'PROJECT SCOPE'!O87</f>
        <v>0</v>
      </c>
      <c r="W69" s="1">
        <f>'PROJECT SCOPE'!P87</f>
        <v>0</v>
      </c>
      <c r="X69" s="1">
        <f>'PROJECT SCOPE'!Q87</f>
        <v>0</v>
      </c>
      <c r="Y69" s="1">
        <f>'PROJECT SCOPE'!R87</f>
        <v>0</v>
      </c>
      <c r="Z69" s="1">
        <f>'PROJECT SCOPE'!S87</f>
        <v>0</v>
      </c>
      <c r="AA69">
        <f t="shared" si="42"/>
        <v>0</v>
      </c>
      <c r="AB69">
        <f t="shared" si="43"/>
        <v>0</v>
      </c>
      <c r="AC69">
        <f t="shared" si="44"/>
        <v>0</v>
      </c>
      <c r="AD69">
        <f t="shared" si="45"/>
        <v>0</v>
      </c>
      <c r="AE69">
        <f t="shared" si="46"/>
        <v>0</v>
      </c>
      <c r="AF69">
        <f t="shared" si="47"/>
        <v>0</v>
      </c>
      <c r="AG69">
        <f t="shared" si="48"/>
        <v>0</v>
      </c>
      <c r="AH69">
        <f t="shared" si="49"/>
        <v>0</v>
      </c>
      <c r="AI69">
        <f t="shared" si="50"/>
        <v>0</v>
      </c>
      <c r="AJ69">
        <f t="shared" si="51"/>
        <v>0</v>
      </c>
      <c r="AK69">
        <f t="shared" si="52"/>
        <v>0</v>
      </c>
      <c r="AL69">
        <f t="shared" si="53"/>
        <v>0</v>
      </c>
      <c r="AM69">
        <f t="shared" si="54"/>
        <v>0</v>
      </c>
      <c r="AN69">
        <f t="shared" si="55"/>
        <v>0</v>
      </c>
      <c r="AO69">
        <f t="shared" si="56"/>
        <v>0</v>
      </c>
      <c r="AP69">
        <f t="shared" si="57"/>
        <v>0</v>
      </c>
      <c r="AQ69">
        <f t="shared" si="58"/>
        <v>0</v>
      </c>
      <c r="AR69">
        <f t="shared" si="59"/>
        <v>0</v>
      </c>
      <c r="AS69">
        <f t="shared" si="60"/>
        <v>0</v>
      </c>
      <c r="AT69">
        <f t="shared" si="61"/>
        <v>0</v>
      </c>
      <c r="AU69">
        <f t="shared" si="62"/>
        <v>0</v>
      </c>
      <c r="AV69">
        <f t="shared" si="63"/>
        <v>0</v>
      </c>
      <c r="AW69">
        <f t="shared" si="64"/>
        <v>0</v>
      </c>
      <c r="AX69">
        <f t="shared" si="65"/>
        <v>0</v>
      </c>
      <c r="AY69">
        <f t="shared" si="66"/>
        <v>0</v>
      </c>
      <c r="AZ69">
        <f t="shared" si="67"/>
        <v>0</v>
      </c>
    </row>
    <row r="70" spans="1:52" x14ac:dyDescent="0.25">
      <c r="A70" s="1">
        <v>69</v>
      </c>
      <c r="B70" s="1">
        <f t="shared" si="35"/>
        <v>0</v>
      </c>
      <c r="C70" s="1" t="str">
        <f t="shared" si="36"/>
        <v xml:space="preserve">2020-21 Queensland Resilience and Risk Reduction Funding </v>
      </c>
      <c r="D70" s="1" t="str">
        <f t="shared" si="37"/>
        <v xml:space="preserve">Resilience and Risk Reduction  </v>
      </c>
      <c r="E70" s="1">
        <f t="shared" si="38"/>
        <v>0</v>
      </c>
      <c r="F70" s="1">
        <f t="shared" si="39"/>
        <v>0</v>
      </c>
      <c r="G70" s="1">
        <f t="shared" si="40"/>
        <v>0</v>
      </c>
      <c r="H70" s="1" t="str">
        <f t="shared" si="41"/>
        <v>Please complete Supporting Evidence Sheet</v>
      </c>
      <c r="I70" s="1">
        <f>'PROJECT SCOPE'!B88</f>
        <v>69</v>
      </c>
      <c r="J70" s="1">
        <f>'PROJECT SCOPE'!C88</f>
        <v>0</v>
      </c>
      <c r="K70" s="1">
        <f>'PROJECT SCOPE'!D88</f>
        <v>0</v>
      </c>
      <c r="L70" s="1">
        <f>'PROJECT SCOPE'!E88</f>
        <v>0</v>
      </c>
      <c r="M70" s="1">
        <f>'PROJECT SCOPE'!F88</f>
        <v>0</v>
      </c>
      <c r="N70" s="1">
        <f>'PROJECT SCOPE'!G88</f>
        <v>0</v>
      </c>
      <c r="O70" s="1">
        <f>'PROJECT SCOPE'!H88</f>
        <v>0</v>
      </c>
      <c r="P70" s="1">
        <f>'PROJECT SCOPE'!I88</f>
        <v>0</v>
      </c>
      <c r="Q70" s="1">
        <f>'PROJECT SCOPE'!J88</f>
        <v>0</v>
      </c>
      <c r="R70" s="1">
        <f>'PROJECT SCOPE'!K88</f>
        <v>0</v>
      </c>
      <c r="S70" s="87">
        <f>'PROJECT SCOPE'!L88</f>
        <v>0</v>
      </c>
      <c r="T70" s="87">
        <f>'PROJECT SCOPE'!M88</f>
        <v>0</v>
      </c>
      <c r="U70" s="1">
        <f>'PROJECT SCOPE'!N88</f>
        <v>0</v>
      </c>
      <c r="V70" s="1">
        <f>'PROJECT SCOPE'!O88</f>
        <v>0</v>
      </c>
      <c r="W70" s="1">
        <f>'PROJECT SCOPE'!P88</f>
        <v>0</v>
      </c>
      <c r="X70" s="1">
        <f>'PROJECT SCOPE'!Q88</f>
        <v>0</v>
      </c>
      <c r="Y70" s="1">
        <f>'PROJECT SCOPE'!R88</f>
        <v>0</v>
      </c>
      <c r="Z70" s="1">
        <f>'PROJECT SCOPE'!S88</f>
        <v>0</v>
      </c>
      <c r="AA70">
        <f t="shared" si="42"/>
        <v>0</v>
      </c>
      <c r="AB70">
        <f t="shared" si="43"/>
        <v>0</v>
      </c>
      <c r="AC70">
        <f t="shared" si="44"/>
        <v>0</v>
      </c>
      <c r="AD70">
        <f t="shared" si="45"/>
        <v>0</v>
      </c>
      <c r="AE70">
        <f t="shared" si="46"/>
        <v>0</v>
      </c>
      <c r="AF70">
        <f t="shared" si="47"/>
        <v>0</v>
      </c>
      <c r="AG70">
        <f t="shared" si="48"/>
        <v>0</v>
      </c>
      <c r="AH70">
        <f t="shared" si="49"/>
        <v>0</v>
      </c>
      <c r="AI70">
        <f t="shared" si="50"/>
        <v>0</v>
      </c>
      <c r="AJ70">
        <f t="shared" si="51"/>
        <v>0</v>
      </c>
      <c r="AK70">
        <f t="shared" si="52"/>
        <v>0</v>
      </c>
      <c r="AL70">
        <f t="shared" si="53"/>
        <v>0</v>
      </c>
      <c r="AM70">
        <f t="shared" si="54"/>
        <v>0</v>
      </c>
      <c r="AN70">
        <f t="shared" si="55"/>
        <v>0</v>
      </c>
      <c r="AO70">
        <f t="shared" si="56"/>
        <v>0</v>
      </c>
      <c r="AP70">
        <f t="shared" si="57"/>
        <v>0</v>
      </c>
      <c r="AQ70">
        <f t="shared" si="58"/>
        <v>0</v>
      </c>
      <c r="AR70">
        <f t="shared" si="59"/>
        <v>0</v>
      </c>
      <c r="AS70">
        <f t="shared" si="60"/>
        <v>0</v>
      </c>
      <c r="AT70">
        <f t="shared" si="61"/>
        <v>0</v>
      </c>
      <c r="AU70">
        <f t="shared" si="62"/>
        <v>0</v>
      </c>
      <c r="AV70">
        <f t="shared" si="63"/>
        <v>0</v>
      </c>
      <c r="AW70">
        <f t="shared" si="64"/>
        <v>0</v>
      </c>
      <c r="AX70">
        <f t="shared" si="65"/>
        <v>0</v>
      </c>
      <c r="AY70">
        <f t="shared" si="66"/>
        <v>0</v>
      </c>
      <c r="AZ70">
        <f t="shared" si="67"/>
        <v>0</v>
      </c>
    </row>
    <row r="71" spans="1:52" x14ac:dyDescent="0.25">
      <c r="A71" s="1">
        <v>70</v>
      </c>
      <c r="B71" s="1">
        <f t="shared" si="35"/>
        <v>0</v>
      </c>
      <c r="C71" s="1" t="str">
        <f t="shared" si="36"/>
        <v xml:space="preserve">2020-21 Queensland Resilience and Risk Reduction Funding </v>
      </c>
      <c r="D71" s="1" t="str">
        <f t="shared" si="37"/>
        <v xml:space="preserve">Resilience and Risk Reduction  </v>
      </c>
      <c r="E71" s="1">
        <f t="shared" si="38"/>
        <v>0</v>
      </c>
      <c r="F71" s="1">
        <f t="shared" si="39"/>
        <v>0</v>
      </c>
      <c r="G71" s="1">
        <f t="shared" si="40"/>
        <v>0</v>
      </c>
      <c r="H71" s="1" t="str">
        <f t="shared" si="41"/>
        <v>Please complete Supporting Evidence Sheet</v>
      </c>
      <c r="I71" s="1">
        <f>'PROJECT SCOPE'!B89</f>
        <v>70</v>
      </c>
      <c r="J71" s="1">
        <f>'PROJECT SCOPE'!C89</f>
        <v>0</v>
      </c>
      <c r="K71" s="1">
        <f>'PROJECT SCOPE'!D89</f>
        <v>0</v>
      </c>
      <c r="L71" s="1">
        <f>'PROJECT SCOPE'!E89</f>
        <v>0</v>
      </c>
      <c r="M71" s="1">
        <f>'PROJECT SCOPE'!F89</f>
        <v>0</v>
      </c>
      <c r="N71" s="1">
        <f>'PROJECT SCOPE'!G89</f>
        <v>0</v>
      </c>
      <c r="O71" s="1">
        <f>'PROJECT SCOPE'!H89</f>
        <v>0</v>
      </c>
      <c r="P71" s="1">
        <f>'PROJECT SCOPE'!I89</f>
        <v>0</v>
      </c>
      <c r="Q71" s="1">
        <f>'PROJECT SCOPE'!J89</f>
        <v>0</v>
      </c>
      <c r="R71" s="1">
        <f>'PROJECT SCOPE'!K89</f>
        <v>0</v>
      </c>
      <c r="S71" s="87">
        <f>'PROJECT SCOPE'!L89</f>
        <v>0</v>
      </c>
      <c r="T71" s="87">
        <f>'PROJECT SCOPE'!M89</f>
        <v>0</v>
      </c>
      <c r="U71" s="1">
        <f>'PROJECT SCOPE'!N89</f>
        <v>0</v>
      </c>
      <c r="V71" s="1">
        <f>'PROJECT SCOPE'!O89</f>
        <v>0</v>
      </c>
      <c r="W71" s="1">
        <f>'PROJECT SCOPE'!P89</f>
        <v>0</v>
      </c>
      <c r="X71" s="1">
        <f>'PROJECT SCOPE'!Q89</f>
        <v>0</v>
      </c>
      <c r="Y71" s="1">
        <f>'PROJECT SCOPE'!R89</f>
        <v>0</v>
      </c>
      <c r="Z71" s="1">
        <f>'PROJECT SCOPE'!S89</f>
        <v>0</v>
      </c>
      <c r="AA71">
        <f t="shared" si="42"/>
        <v>0</v>
      </c>
      <c r="AB71">
        <f t="shared" si="43"/>
        <v>0</v>
      </c>
      <c r="AC71">
        <f t="shared" si="44"/>
        <v>0</v>
      </c>
      <c r="AD71">
        <f t="shared" si="45"/>
        <v>0</v>
      </c>
      <c r="AE71">
        <f t="shared" si="46"/>
        <v>0</v>
      </c>
      <c r="AF71">
        <f t="shared" si="47"/>
        <v>0</v>
      </c>
      <c r="AG71">
        <f t="shared" si="48"/>
        <v>0</v>
      </c>
      <c r="AH71">
        <f t="shared" si="49"/>
        <v>0</v>
      </c>
      <c r="AI71">
        <f t="shared" si="50"/>
        <v>0</v>
      </c>
      <c r="AJ71">
        <f t="shared" si="51"/>
        <v>0</v>
      </c>
      <c r="AK71">
        <f t="shared" si="52"/>
        <v>0</v>
      </c>
      <c r="AL71">
        <f t="shared" si="53"/>
        <v>0</v>
      </c>
      <c r="AM71">
        <f t="shared" si="54"/>
        <v>0</v>
      </c>
      <c r="AN71">
        <f t="shared" si="55"/>
        <v>0</v>
      </c>
      <c r="AO71">
        <f t="shared" si="56"/>
        <v>0</v>
      </c>
      <c r="AP71">
        <f t="shared" si="57"/>
        <v>0</v>
      </c>
      <c r="AQ71">
        <f t="shared" si="58"/>
        <v>0</v>
      </c>
      <c r="AR71">
        <f t="shared" si="59"/>
        <v>0</v>
      </c>
      <c r="AS71">
        <f t="shared" si="60"/>
        <v>0</v>
      </c>
      <c r="AT71">
        <f t="shared" si="61"/>
        <v>0</v>
      </c>
      <c r="AU71">
        <f t="shared" si="62"/>
        <v>0</v>
      </c>
      <c r="AV71">
        <f t="shared" si="63"/>
        <v>0</v>
      </c>
      <c r="AW71">
        <f t="shared" si="64"/>
        <v>0</v>
      </c>
      <c r="AX71">
        <f t="shared" si="65"/>
        <v>0</v>
      </c>
      <c r="AY71">
        <f t="shared" si="66"/>
        <v>0</v>
      </c>
      <c r="AZ71">
        <f t="shared" si="67"/>
        <v>0</v>
      </c>
    </row>
    <row r="72" spans="1:52" x14ac:dyDescent="0.25">
      <c r="A72" s="1">
        <v>71</v>
      </c>
      <c r="B72" s="1">
        <f t="shared" si="35"/>
        <v>0</v>
      </c>
      <c r="C72" s="1" t="str">
        <f t="shared" si="36"/>
        <v xml:space="preserve">2020-21 Queensland Resilience and Risk Reduction Funding </v>
      </c>
      <c r="D72" s="1" t="str">
        <f t="shared" si="37"/>
        <v xml:space="preserve">Resilience and Risk Reduction  </v>
      </c>
      <c r="E72" s="1">
        <f t="shared" si="38"/>
        <v>0</v>
      </c>
      <c r="F72" s="1">
        <f t="shared" si="39"/>
        <v>0</v>
      </c>
      <c r="G72" s="1">
        <f t="shared" si="40"/>
        <v>0</v>
      </c>
      <c r="H72" s="1" t="str">
        <f t="shared" si="41"/>
        <v>Please complete Supporting Evidence Sheet</v>
      </c>
      <c r="I72" s="1">
        <f>'PROJECT SCOPE'!B90</f>
        <v>71</v>
      </c>
      <c r="J72" s="1">
        <f>'PROJECT SCOPE'!C90</f>
        <v>0</v>
      </c>
      <c r="K72" s="1">
        <f>'PROJECT SCOPE'!D90</f>
        <v>0</v>
      </c>
      <c r="L72" s="1">
        <f>'PROJECT SCOPE'!E90</f>
        <v>0</v>
      </c>
      <c r="M72" s="1">
        <f>'PROJECT SCOPE'!F90</f>
        <v>0</v>
      </c>
      <c r="N72" s="1">
        <f>'PROJECT SCOPE'!G90</f>
        <v>0</v>
      </c>
      <c r="O72" s="1">
        <f>'PROJECT SCOPE'!H90</f>
        <v>0</v>
      </c>
      <c r="P72" s="1">
        <f>'PROJECT SCOPE'!I90</f>
        <v>0</v>
      </c>
      <c r="Q72" s="1">
        <f>'PROJECT SCOPE'!J90</f>
        <v>0</v>
      </c>
      <c r="R72" s="1">
        <f>'PROJECT SCOPE'!K90</f>
        <v>0</v>
      </c>
      <c r="S72" s="87">
        <f>'PROJECT SCOPE'!L90</f>
        <v>0</v>
      </c>
      <c r="T72" s="87">
        <f>'PROJECT SCOPE'!M90</f>
        <v>0</v>
      </c>
      <c r="U72" s="1">
        <f>'PROJECT SCOPE'!N90</f>
        <v>0</v>
      </c>
      <c r="V72" s="1">
        <f>'PROJECT SCOPE'!O90</f>
        <v>0</v>
      </c>
      <c r="W72" s="1">
        <f>'PROJECT SCOPE'!P90</f>
        <v>0</v>
      </c>
      <c r="X72" s="1">
        <f>'PROJECT SCOPE'!Q90</f>
        <v>0</v>
      </c>
      <c r="Y72" s="1">
        <f>'PROJECT SCOPE'!R90</f>
        <v>0</v>
      </c>
      <c r="Z72" s="1">
        <f>'PROJECT SCOPE'!S90</f>
        <v>0</v>
      </c>
      <c r="AA72">
        <f t="shared" si="42"/>
        <v>0</v>
      </c>
      <c r="AB72">
        <f t="shared" si="43"/>
        <v>0</v>
      </c>
      <c r="AC72">
        <f t="shared" si="44"/>
        <v>0</v>
      </c>
      <c r="AD72">
        <f t="shared" si="45"/>
        <v>0</v>
      </c>
      <c r="AE72">
        <f t="shared" si="46"/>
        <v>0</v>
      </c>
      <c r="AF72">
        <f t="shared" si="47"/>
        <v>0</v>
      </c>
      <c r="AG72">
        <f t="shared" si="48"/>
        <v>0</v>
      </c>
      <c r="AH72">
        <f t="shared" si="49"/>
        <v>0</v>
      </c>
      <c r="AI72">
        <f t="shared" si="50"/>
        <v>0</v>
      </c>
      <c r="AJ72">
        <f t="shared" si="51"/>
        <v>0</v>
      </c>
      <c r="AK72">
        <f t="shared" si="52"/>
        <v>0</v>
      </c>
      <c r="AL72">
        <f t="shared" si="53"/>
        <v>0</v>
      </c>
      <c r="AM72">
        <f t="shared" si="54"/>
        <v>0</v>
      </c>
      <c r="AN72">
        <f t="shared" si="55"/>
        <v>0</v>
      </c>
      <c r="AO72">
        <f t="shared" si="56"/>
        <v>0</v>
      </c>
      <c r="AP72">
        <f t="shared" si="57"/>
        <v>0</v>
      </c>
      <c r="AQ72">
        <f t="shared" si="58"/>
        <v>0</v>
      </c>
      <c r="AR72">
        <f t="shared" si="59"/>
        <v>0</v>
      </c>
      <c r="AS72">
        <f t="shared" si="60"/>
        <v>0</v>
      </c>
      <c r="AT72">
        <f t="shared" si="61"/>
        <v>0</v>
      </c>
      <c r="AU72">
        <f t="shared" si="62"/>
        <v>0</v>
      </c>
      <c r="AV72">
        <f t="shared" si="63"/>
        <v>0</v>
      </c>
      <c r="AW72">
        <f t="shared" si="64"/>
        <v>0</v>
      </c>
      <c r="AX72">
        <f t="shared" si="65"/>
        <v>0</v>
      </c>
      <c r="AY72">
        <f t="shared" si="66"/>
        <v>0</v>
      </c>
      <c r="AZ72">
        <f t="shared" si="67"/>
        <v>0</v>
      </c>
    </row>
    <row r="73" spans="1:52" x14ac:dyDescent="0.25">
      <c r="A73" s="1">
        <v>72</v>
      </c>
      <c r="B73" s="1">
        <f t="shared" si="35"/>
        <v>0</v>
      </c>
      <c r="C73" s="1" t="str">
        <f t="shared" si="36"/>
        <v xml:space="preserve">2020-21 Queensland Resilience and Risk Reduction Funding </v>
      </c>
      <c r="D73" s="1" t="str">
        <f t="shared" si="37"/>
        <v xml:space="preserve">Resilience and Risk Reduction  </v>
      </c>
      <c r="E73" s="1">
        <f t="shared" si="38"/>
        <v>0</v>
      </c>
      <c r="F73" s="1">
        <f t="shared" si="39"/>
        <v>0</v>
      </c>
      <c r="G73" s="1">
        <f t="shared" si="40"/>
        <v>0</v>
      </c>
      <c r="H73" s="1" t="str">
        <f t="shared" si="41"/>
        <v>Please complete Supporting Evidence Sheet</v>
      </c>
      <c r="I73" s="1">
        <f>'PROJECT SCOPE'!B91</f>
        <v>72</v>
      </c>
      <c r="J73" s="1">
        <f>'PROJECT SCOPE'!C91</f>
        <v>0</v>
      </c>
      <c r="K73" s="1">
        <f>'PROJECT SCOPE'!D91</f>
        <v>0</v>
      </c>
      <c r="L73" s="1">
        <f>'PROJECT SCOPE'!E91</f>
        <v>0</v>
      </c>
      <c r="M73" s="1">
        <f>'PROJECT SCOPE'!F91</f>
        <v>0</v>
      </c>
      <c r="N73" s="1">
        <f>'PROJECT SCOPE'!G91</f>
        <v>0</v>
      </c>
      <c r="O73" s="1">
        <f>'PROJECT SCOPE'!H91</f>
        <v>0</v>
      </c>
      <c r="P73" s="1">
        <f>'PROJECT SCOPE'!I91</f>
        <v>0</v>
      </c>
      <c r="Q73" s="1">
        <f>'PROJECT SCOPE'!J91</f>
        <v>0</v>
      </c>
      <c r="R73" s="1">
        <f>'PROJECT SCOPE'!K91</f>
        <v>0</v>
      </c>
      <c r="S73" s="87">
        <f>'PROJECT SCOPE'!L91</f>
        <v>0</v>
      </c>
      <c r="T73" s="87">
        <f>'PROJECT SCOPE'!M91</f>
        <v>0</v>
      </c>
      <c r="U73" s="1">
        <f>'PROJECT SCOPE'!N91</f>
        <v>0</v>
      </c>
      <c r="V73" s="1">
        <f>'PROJECT SCOPE'!O91</f>
        <v>0</v>
      </c>
      <c r="W73" s="1">
        <f>'PROJECT SCOPE'!P91</f>
        <v>0</v>
      </c>
      <c r="X73" s="1">
        <f>'PROJECT SCOPE'!Q91</f>
        <v>0</v>
      </c>
      <c r="Y73" s="1">
        <f>'PROJECT SCOPE'!R91</f>
        <v>0</v>
      </c>
      <c r="Z73" s="1">
        <f>'PROJECT SCOPE'!S91</f>
        <v>0</v>
      </c>
      <c r="AA73">
        <f t="shared" si="42"/>
        <v>0</v>
      </c>
      <c r="AB73">
        <f t="shared" si="43"/>
        <v>0</v>
      </c>
      <c r="AC73">
        <f t="shared" si="44"/>
        <v>0</v>
      </c>
      <c r="AD73">
        <f t="shared" si="45"/>
        <v>0</v>
      </c>
      <c r="AE73">
        <f t="shared" si="46"/>
        <v>0</v>
      </c>
      <c r="AF73">
        <f t="shared" si="47"/>
        <v>0</v>
      </c>
      <c r="AG73">
        <f t="shared" si="48"/>
        <v>0</v>
      </c>
      <c r="AH73">
        <f t="shared" si="49"/>
        <v>0</v>
      </c>
      <c r="AI73">
        <f t="shared" si="50"/>
        <v>0</v>
      </c>
      <c r="AJ73">
        <f t="shared" si="51"/>
        <v>0</v>
      </c>
      <c r="AK73">
        <f t="shared" si="52"/>
        <v>0</v>
      </c>
      <c r="AL73">
        <f t="shared" si="53"/>
        <v>0</v>
      </c>
      <c r="AM73">
        <f t="shared" si="54"/>
        <v>0</v>
      </c>
      <c r="AN73">
        <f t="shared" si="55"/>
        <v>0</v>
      </c>
      <c r="AO73">
        <f t="shared" si="56"/>
        <v>0</v>
      </c>
      <c r="AP73">
        <f t="shared" si="57"/>
        <v>0</v>
      </c>
      <c r="AQ73">
        <f t="shared" si="58"/>
        <v>0</v>
      </c>
      <c r="AR73">
        <f t="shared" si="59"/>
        <v>0</v>
      </c>
      <c r="AS73">
        <f t="shared" si="60"/>
        <v>0</v>
      </c>
      <c r="AT73">
        <f t="shared" si="61"/>
        <v>0</v>
      </c>
      <c r="AU73">
        <f t="shared" si="62"/>
        <v>0</v>
      </c>
      <c r="AV73">
        <f t="shared" si="63"/>
        <v>0</v>
      </c>
      <c r="AW73">
        <f t="shared" si="64"/>
        <v>0</v>
      </c>
      <c r="AX73">
        <f t="shared" si="65"/>
        <v>0</v>
      </c>
      <c r="AY73">
        <f t="shared" si="66"/>
        <v>0</v>
      </c>
      <c r="AZ73">
        <f t="shared" si="67"/>
        <v>0</v>
      </c>
    </row>
    <row r="74" spans="1:52" x14ac:dyDescent="0.25">
      <c r="A74" s="1">
        <v>73</v>
      </c>
      <c r="B74" s="1">
        <f t="shared" si="35"/>
        <v>0</v>
      </c>
      <c r="C74" s="1" t="str">
        <f t="shared" si="36"/>
        <v xml:space="preserve">2020-21 Queensland Resilience and Risk Reduction Funding </v>
      </c>
      <c r="D74" s="1" t="str">
        <f t="shared" si="37"/>
        <v xml:space="preserve">Resilience and Risk Reduction  </v>
      </c>
      <c r="E74" s="1">
        <f t="shared" si="38"/>
        <v>0</v>
      </c>
      <c r="F74" s="1">
        <f t="shared" si="39"/>
        <v>0</v>
      </c>
      <c r="G74" s="1">
        <f t="shared" si="40"/>
        <v>0</v>
      </c>
      <c r="H74" s="1" t="str">
        <f t="shared" si="41"/>
        <v>Please complete Supporting Evidence Sheet</v>
      </c>
      <c r="I74" s="1">
        <f>'PROJECT SCOPE'!B92</f>
        <v>73</v>
      </c>
      <c r="J74" s="1">
        <f>'PROJECT SCOPE'!C92</f>
        <v>0</v>
      </c>
      <c r="K74" s="1">
        <f>'PROJECT SCOPE'!D92</f>
        <v>0</v>
      </c>
      <c r="L74" s="1">
        <f>'PROJECT SCOPE'!E92</f>
        <v>0</v>
      </c>
      <c r="M74" s="1">
        <f>'PROJECT SCOPE'!F92</f>
        <v>0</v>
      </c>
      <c r="N74" s="1">
        <f>'PROJECT SCOPE'!G92</f>
        <v>0</v>
      </c>
      <c r="O74" s="1">
        <f>'PROJECT SCOPE'!H92</f>
        <v>0</v>
      </c>
      <c r="P74" s="1">
        <f>'PROJECT SCOPE'!I92</f>
        <v>0</v>
      </c>
      <c r="Q74" s="1">
        <f>'PROJECT SCOPE'!J92</f>
        <v>0</v>
      </c>
      <c r="R74" s="1">
        <f>'PROJECT SCOPE'!K92</f>
        <v>0</v>
      </c>
      <c r="S74" s="87">
        <f>'PROJECT SCOPE'!L92</f>
        <v>0</v>
      </c>
      <c r="T74" s="87">
        <f>'PROJECT SCOPE'!M92</f>
        <v>0</v>
      </c>
      <c r="U74" s="1">
        <f>'PROJECT SCOPE'!N92</f>
        <v>0</v>
      </c>
      <c r="V74" s="1">
        <f>'PROJECT SCOPE'!O92</f>
        <v>0</v>
      </c>
      <c r="W74" s="1">
        <f>'PROJECT SCOPE'!P92</f>
        <v>0</v>
      </c>
      <c r="X74" s="1">
        <f>'PROJECT SCOPE'!Q92</f>
        <v>0</v>
      </c>
      <c r="Y74" s="1">
        <f>'PROJECT SCOPE'!R92</f>
        <v>0</v>
      </c>
      <c r="Z74" s="1">
        <f>'PROJECT SCOPE'!S92</f>
        <v>0</v>
      </c>
      <c r="AA74">
        <f t="shared" si="42"/>
        <v>0</v>
      </c>
      <c r="AB74">
        <f t="shared" si="43"/>
        <v>0</v>
      </c>
      <c r="AC74">
        <f t="shared" si="44"/>
        <v>0</v>
      </c>
      <c r="AD74">
        <f t="shared" si="45"/>
        <v>0</v>
      </c>
      <c r="AE74">
        <f t="shared" si="46"/>
        <v>0</v>
      </c>
      <c r="AF74">
        <f t="shared" si="47"/>
        <v>0</v>
      </c>
      <c r="AG74">
        <f t="shared" si="48"/>
        <v>0</v>
      </c>
      <c r="AH74">
        <f t="shared" si="49"/>
        <v>0</v>
      </c>
      <c r="AI74">
        <f t="shared" si="50"/>
        <v>0</v>
      </c>
      <c r="AJ74">
        <f t="shared" si="51"/>
        <v>0</v>
      </c>
      <c r="AK74">
        <f t="shared" si="52"/>
        <v>0</v>
      </c>
      <c r="AL74">
        <f t="shared" si="53"/>
        <v>0</v>
      </c>
      <c r="AM74">
        <f t="shared" si="54"/>
        <v>0</v>
      </c>
      <c r="AN74">
        <f t="shared" si="55"/>
        <v>0</v>
      </c>
      <c r="AO74">
        <f t="shared" si="56"/>
        <v>0</v>
      </c>
      <c r="AP74">
        <f t="shared" si="57"/>
        <v>0</v>
      </c>
      <c r="AQ74">
        <f t="shared" si="58"/>
        <v>0</v>
      </c>
      <c r="AR74">
        <f t="shared" si="59"/>
        <v>0</v>
      </c>
      <c r="AS74">
        <f t="shared" si="60"/>
        <v>0</v>
      </c>
      <c r="AT74">
        <f t="shared" si="61"/>
        <v>0</v>
      </c>
      <c r="AU74">
        <f t="shared" si="62"/>
        <v>0</v>
      </c>
      <c r="AV74">
        <f t="shared" si="63"/>
        <v>0</v>
      </c>
      <c r="AW74">
        <f t="shared" si="64"/>
        <v>0</v>
      </c>
      <c r="AX74">
        <f t="shared" si="65"/>
        <v>0</v>
      </c>
      <c r="AY74">
        <f t="shared" si="66"/>
        <v>0</v>
      </c>
      <c r="AZ74">
        <f t="shared" si="67"/>
        <v>0</v>
      </c>
    </row>
    <row r="75" spans="1:52" x14ac:dyDescent="0.25">
      <c r="A75" s="1">
        <v>74</v>
      </c>
      <c r="B75" s="1">
        <f t="shared" si="35"/>
        <v>0</v>
      </c>
      <c r="C75" s="1" t="str">
        <f t="shared" si="36"/>
        <v xml:space="preserve">2020-21 Queensland Resilience and Risk Reduction Funding </v>
      </c>
      <c r="D75" s="1" t="str">
        <f t="shared" si="37"/>
        <v xml:space="preserve">Resilience and Risk Reduction  </v>
      </c>
      <c r="E75" s="1">
        <f t="shared" si="38"/>
        <v>0</v>
      </c>
      <c r="F75" s="1">
        <f t="shared" si="39"/>
        <v>0</v>
      </c>
      <c r="G75" s="1">
        <f t="shared" si="40"/>
        <v>0</v>
      </c>
      <c r="H75" s="1" t="str">
        <f t="shared" si="41"/>
        <v>Please complete Supporting Evidence Sheet</v>
      </c>
      <c r="I75" s="1">
        <f>'PROJECT SCOPE'!B93</f>
        <v>74</v>
      </c>
      <c r="J75" s="1">
        <f>'PROJECT SCOPE'!C93</f>
        <v>0</v>
      </c>
      <c r="K75" s="1">
        <f>'PROJECT SCOPE'!D93</f>
        <v>0</v>
      </c>
      <c r="L75" s="1">
        <f>'PROJECT SCOPE'!E93</f>
        <v>0</v>
      </c>
      <c r="M75" s="1">
        <f>'PROJECT SCOPE'!F93</f>
        <v>0</v>
      </c>
      <c r="N75" s="1">
        <f>'PROJECT SCOPE'!G93</f>
        <v>0</v>
      </c>
      <c r="O75" s="1">
        <f>'PROJECT SCOPE'!H93</f>
        <v>0</v>
      </c>
      <c r="P75" s="1">
        <f>'PROJECT SCOPE'!I93</f>
        <v>0</v>
      </c>
      <c r="Q75" s="1">
        <f>'PROJECT SCOPE'!J93</f>
        <v>0</v>
      </c>
      <c r="R75" s="1">
        <f>'PROJECT SCOPE'!K93</f>
        <v>0</v>
      </c>
      <c r="S75" s="87">
        <f>'PROJECT SCOPE'!L93</f>
        <v>0</v>
      </c>
      <c r="T75" s="87">
        <f>'PROJECT SCOPE'!M93</f>
        <v>0</v>
      </c>
      <c r="U75" s="1">
        <f>'PROJECT SCOPE'!N93</f>
        <v>0</v>
      </c>
      <c r="V75" s="1">
        <f>'PROJECT SCOPE'!O93</f>
        <v>0</v>
      </c>
      <c r="W75" s="1">
        <f>'PROJECT SCOPE'!P93</f>
        <v>0</v>
      </c>
      <c r="X75" s="1">
        <f>'PROJECT SCOPE'!Q93</f>
        <v>0</v>
      </c>
      <c r="Y75" s="1">
        <f>'PROJECT SCOPE'!R93</f>
        <v>0</v>
      </c>
      <c r="Z75" s="1">
        <f>'PROJECT SCOPE'!S93</f>
        <v>0</v>
      </c>
      <c r="AA75">
        <f t="shared" si="42"/>
        <v>0</v>
      </c>
      <c r="AB75">
        <f t="shared" si="43"/>
        <v>0</v>
      </c>
      <c r="AC75">
        <f t="shared" si="44"/>
        <v>0</v>
      </c>
      <c r="AD75">
        <f t="shared" si="45"/>
        <v>0</v>
      </c>
      <c r="AE75">
        <f t="shared" si="46"/>
        <v>0</v>
      </c>
      <c r="AF75">
        <f t="shared" si="47"/>
        <v>0</v>
      </c>
      <c r="AG75">
        <f t="shared" si="48"/>
        <v>0</v>
      </c>
      <c r="AH75">
        <f t="shared" si="49"/>
        <v>0</v>
      </c>
      <c r="AI75">
        <f t="shared" si="50"/>
        <v>0</v>
      </c>
      <c r="AJ75">
        <f t="shared" si="51"/>
        <v>0</v>
      </c>
      <c r="AK75">
        <f t="shared" si="52"/>
        <v>0</v>
      </c>
      <c r="AL75">
        <f t="shared" si="53"/>
        <v>0</v>
      </c>
      <c r="AM75">
        <f t="shared" si="54"/>
        <v>0</v>
      </c>
      <c r="AN75">
        <f t="shared" si="55"/>
        <v>0</v>
      </c>
      <c r="AO75">
        <f t="shared" si="56"/>
        <v>0</v>
      </c>
      <c r="AP75">
        <f t="shared" si="57"/>
        <v>0</v>
      </c>
      <c r="AQ75">
        <f t="shared" si="58"/>
        <v>0</v>
      </c>
      <c r="AR75">
        <f t="shared" si="59"/>
        <v>0</v>
      </c>
      <c r="AS75">
        <f t="shared" si="60"/>
        <v>0</v>
      </c>
      <c r="AT75">
        <f t="shared" si="61"/>
        <v>0</v>
      </c>
      <c r="AU75">
        <f t="shared" si="62"/>
        <v>0</v>
      </c>
      <c r="AV75">
        <f t="shared" si="63"/>
        <v>0</v>
      </c>
      <c r="AW75">
        <f t="shared" si="64"/>
        <v>0</v>
      </c>
      <c r="AX75">
        <f t="shared" si="65"/>
        <v>0</v>
      </c>
      <c r="AY75">
        <f t="shared" si="66"/>
        <v>0</v>
      </c>
      <c r="AZ75">
        <f t="shared" si="67"/>
        <v>0</v>
      </c>
    </row>
    <row r="76" spans="1:52" x14ac:dyDescent="0.25">
      <c r="A76" s="1">
        <v>75</v>
      </c>
      <c r="B76" s="1">
        <f t="shared" si="35"/>
        <v>0</v>
      </c>
      <c r="C76" s="1" t="str">
        <f t="shared" si="36"/>
        <v xml:space="preserve">2020-21 Queensland Resilience and Risk Reduction Funding </v>
      </c>
      <c r="D76" s="1" t="str">
        <f t="shared" si="37"/>
        <v xml:space="preserve">Resilience and Risk Reduction  </v>
      </c>
      <c r="E76" s="1">
        <f t="shared" si="38"/>
        <v>0</v>
      </c>
      <c r="F76" s="1">
        <f t="shared" si="39"/>
        <v>0</v>
      </c>
      <c r="G76" s="1">
        <f t="shared" si="40"/>
        <v>0</v>
      </c>
      <c r="H76" s="1" t="str">
        <f t="shared" si="41"/>
        <v>Please complete Supporting Evidence Sheet</v>
      </c>
      <c r="I76" s="1">
        <f>'PROJECT SCOPE'!B94</f>
        <v>75</v>
      </c>
      <c r="J76" s="1">
        <f>'PROJECT SCOPE'!C94</f>
        <v>0</v>
      </c>
      <c r="K76" s="1">
        <f>'PROJECT SCOPE'!D94</f>
        <v>0</v>
      </c>
      <c r="L76" s="1">
        <f>'PROJECT SCOPE'!E94</f>
        <v>0</v>
      </c>
      <c r="M76" s="1">
        <f>'PROJECT SCOPE'!F94</f>
        <v>0</v>
      </c>
      <c r="N76" s="1">
        <f>'PROJECT SCOPE'!G94</f>
        <v>0</v>
      </c>
      <c r="O76" s="1">
        <f>'PROJECT SCOPE'!H94</f>
        <v>0</v>
      </c>
      <c r="P76" s="1">
        <f>'PROJECT SCOPE'!I94</f>
        <v>0</v>
      </c>
      <c r="Q76" s="1">
        <f>'PROJECT SCOPE'!J94</f>
        <v>0</v>
      </c>
      <c r="R76" s="1">
        <f>'PROJECT SCOPE'!K94</f>
        <v>0</v>
      </c>
      <c r="S76" s="87">
        <f>'PROJECT SCOPE'!L94</f>
        <v>0</v>
      </c>
      <c r="T76" s="87">
        <f>'PROJECT SCOPE'!M94</f>
        <v>0</v>
      </c>
      <c r="U76" s="1">
        <f>'PROJECT SCOPE'!N94</f>
        <v>0</v>
      </c>
      <c r="V76" s="1">
        <f>'PROJECT SCOPE'!O94</f>
        <v>0</v>
      </c>
      <c r="W76" s="1">
        <f>'PROJECT SCOPE'!P94</f>
        <v>0</v>
      </c>
      <c r="X76" s="1">
        <f>'PROJECT SCOPE'!Q94</f>
        <v>0</v>
      </c>
      <c r="Y76" s="1">
        <f>'PROJECT SCOPE'!R94</f>
        <v>0</v>
      </c>
      <c r="Z76" s="1">
        <f>'PROJECT SCOPE'!S94</f>
        <v>0</v>
      </c>
      <c r="AA76">
        <f t="shared" si="42"/>
        <v>0</v>
      </c>
      <c r="AB76">
        <f t="shared" si="43"/>
        <v>0</v>
      </c>
      <c r="AC76">
        <f t="shared" si="44"/>
        <v>0</v>
      </c>
      <c r="AD76">
        <f t="shared" si="45"/>
        <v>0</v>
      </c>
      <c r="AE76">
        <f t="shared" si="46"/>
        <v>0</v>
      </c>
      <c r="AF76">
        <f t="shared" si="47"/>
        <v>0</v>
      </c>
      <c r="AG76">
        <f t="shared" si="48"/>
        <v>0</v>
      </c>
      <c r="AH76">
        <f t="shared" si="49"/>
        <v>0</v>
      </c>
      <c r="AI76">
        <f t="shared" si="50"/>
        <v>0</v>
      </c>
      <c r="AJ76">
        <f t="shared" si="51"/>
        <v>0</v>
      </c>
      <c r="AK76">
        <f t="shared" si="52"/>
        <v>0</v>
      </c>
      <c r="AL76">
        <f t="shared" si="53"/>
        <v>0</v>
      </c>
      <c r="AM76">
        <f t="shared" si="54"/>
        <v>0</v>
      </c>
      <c r="AN76">
        <f t="shared" si="55"/>
        <v>0</v>
      </c>
      <c r="AO76">
        <f t="shared" si="56"/>
        <v>0</v>
      </c>
      <c r="AP76">
        <f t="shared" si="57"/>
        <v>0</v>
      </c>
      <c r="AQ76">
        <f t="shared" si="58"/>
        <v>0</v>
      </c>
      <c r="AR76">
        <f t="shared" si="59"/>
        <v>0</v>
      </c>
      <c r="AS76">
        <f t="shared" si="60"/>
        <v>0</v>
      </c>
      <c r="AT76">
        <f t="shared" si="61"/>
        <v>0</v>
      </c>
      <c r="AU76">
        <f t="shared" si="62"/>
        <v>0</v>
      </c>
      <c r="AV76">
        <f t="shared" si="63"/>
        <v>0</v>
      </c>
      <c r="AW76">
        <f t="shared" si="64"/>
        <v>0</v>
      </c>
      <c r="AX76">
        <f t="shared" si="65"/>
        <v>0</v>
      </c>
      <c r="AY76">
        <f t="shared" si="66"/>
        <v>0</v>
      </c>
      <c r="AZ76">
        <f t="shared" si="67"/>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PROJECT SCOPE</vt:lpstr>
      <vt:lpstr>SUPPORTING EVIDENCE</vt:lpstr>
      <vt:lpstr>CERTIFICATION</vt:lpstr>
      <vt:lpstr>DATA</vt:lpstr>
      <vt:lpstr>CERTIFICATION!Print_Area</vt:lpstr>
      <vt:lpstr>INSTRUCTIONS!Print_Area</vt:lpstr>
      <vt:lpstr>'PROJECT SCOPE'!Print_Area</vt:lpstr>
      <vt:lpstr>'SUPPORTING EVIDENCE'!Print_Area</vt:lpstr>
      <vt:lpstr>'SUPPORTING EVIDENCE'!Print_Titles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levyg</dc:creator>
  <cp:lastModifiedBy>levyg</cp:lastModifiedBy>
  <cp:lastPrinted>2021-04-21T00:11:07Z</cp:lastPrinted>
  <dcterms:created xsi:type="dcterms:W3CDTF">2019-07-04T03:38:14Z</dcterms:created>
  <dcterms:modified xsi:type="dcterms:W3CDTF">2021-04-21T00:11:22Z</dcterms:modified>
</cp:coreProperties>
</file>