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ldra.local\dfs\User_Data\WolffL\"/>
    </mc:Choice>
  </mc:AlternateContent>
  <workbookProtection workbookAlgorithmName="SHA-512" workbookHashValue="OqMKxlc+fMjn68/V9Vgjpl+E8XNfWEN1mU+E66VEzdkVBJe3QHQYEW2cnWHVfFfwFqVfbG9/SzFaUXlWKMLDRA==" workbookSaltValue="4+5BzwsTKqp+EUA2YDFCzQ==" workbookSpinCount="100000" lockStructure="1"/>
  <bookViews>
    <workbookView xWindow="0" yWindow="0" windowWidth="28800" windowHeight="11685"/>
  </bookViews>
  <sheets>
    <sheet name="INSTRUCTIONS" sheetId="4" r:id="rId1"/>
    <sheet name="EOI PROJECT DETAILS" sheetId="2" r:id="rId2"/>
    <sheet name="CERTIFICATION" sheetId="3" r:id="rId3"/>
    <sheet name="INDEX" sheetId="1" state="hidden" r:id="rId4"/>
  </sheets>
  <definedNames>
    <definedName name="Estimate_method">INDEX!$I$3:$I$7</definedName>
    <definedName name="Organisation">INDEX!$A$3:$A$36</definedName>
    <definedName name="policy">INDEX!$F$3:$F$9</definedName>
    <definedName name="Project_Category">INDEX!$D$3:$D$19</definedName>
    <definedName name="Project_s_key_Objective">INDEX!$E$3:$E$5</definedName>
    <definedName name="Project_stage">INDEX!$H$3:$H$9</definedName>
    <definedName name="Project_type">INDEX!$C$3:$C$4</definedName>
    <definedName name="ProjectBenefit">INDEX!$G$3:$G$13</definedName>
    <definedName name="YesNo">INDEX!$B$3:$B$4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8" i="2" l="1"/>
  <c r="AG8" i="2"/>
  <c r="C29" i="3" l="1"/>
  <c r="C25" i="3"/>
  <c r="AG37" i="2" l="1"/>
  <c r="AI37" i="2" s="1"/>
  <c r="AG36" i="2"/>
  <c r="AI36" i="2" s="1"/>
  <c r="AG35" i="2"/>
  <c r="AI35" i="2" s="1"/>
  <c r="AG34" i="2"/>
  <c r="AI34" i="2" s="1"/>
  <c r="AG33" i="2"/>
  <c r="AI33" i="2" s="1"/>
  <c r="AG32" i="2"/>
  <c r="AI32" i="2" s="1"/>
  <c r="AG31" i="2"/>
  <c r="AI31" i="2" s="1"/>
  <c r="AG30" i="2"/>
  <c r="AI30" i="2" s="1"/>
  <c r="AG29" i="2"/>
  <c r="AI29" i="2" s="1"/>
  <c r="AG28" i="2"/>
  <c r="AI28" i="2" s="1"/>
  <c r="AG27" i="2"/>
  <c r="AI27" i="2" s="1"/>
  <c r="AG26" i="2"/>
  <c r="AI26" i="2" s="1"/>
  <c r="AG25" i="2"/>
  <c r="AI25" i="2" s="1"/>
  <c r="AG24" i="2"/>
  <c r="AG23" i="2"/>
  <c r="AI23" i="2" s="1"/>
  <c r="AG22" i="2"/>
  <c r="AI22" i="2" s="1"/>
  <c r="AG21" i="2"/>
  <c r="AI21" i="2" s="1"/>
  <c r="AG20" i="2"/>
  <c r="AI20" i="2" s="1"/>
  <c r="AG19" i="2"/>
  <c r="AI19" i="2" s="1"/>
  <c r="AG18" i="2"/>
  <c r="AI18" i="2" s="1"/>
  <c r="AG17" i="2"/>
  <c r="AI17" i="2" s="1"/>
  <c r="AG16" i="2"/>
  <c r="AI16" i="2" s="1"/>
  <c r="AG15" i="2"/>
  <c r="AI15" i="2" s="1"/>
  <c r="AG14" i="2"/>
  <c r="AI14" i="2" s="1"/>
  <c r="AG13" i="2"/>
  <c r="AI13" i="2" s="1"/>
  <c r="AG12" i="2"/>
  <c r="AI12" i="2" s="1"/>
  <c r="AG11" i="2"/>
  <c r="AI11" i="2" s="1"/>
  <c r="AG10" i="2"/>
  <c r="AI10" i="2" s="1"/>
  <c r="AG9" i="2"/>
  <c r="AI9" i="2" s="1"/>
  <c r="AI24" i="2" l="1"/>
  <c r="C27" i="3" s="1"/>
  <c r="C31" i="3"/>
</calcChain>
</file>

<file path=xl/sharedStrings.xml><?xml version="1.0" encoding="utf-8"?>
<sst xmlns="http://schemas.openxmlformats.org/spreadsheetml/2006/main" count="298" uniqueCount="222">
  <si>
    <t>Instructions - Expressions of Interest Form - NQNDMP 2021-22</t>
  </si>
  <si>
    <t>Version: November 2021, v1</t>
  </si>
  <si>
    <t>Instructions</t>
  </si>
  <si>
    <t>Example - EOI Project Details</t>
  </si>
  <si>
    <t>1. Project Details &amp; Eligibility</t>
  </si>
  <si>
    <t>2. Project Alignment &amp; Identification of Issues / Needs</t>
  </si>
  <si>
    <t>3. Community Benefit, Realisation, Outcomes &amp; Collaboration</t>
  </si>
  <si>
    <t>4. Project Management, Feasibility &amp; Evidence Base</t>
  </si>
  <si>
    <t>5. Benefit Analysis &amp; Innovation</t>
  </si>
  <si>
    <t>6. Supporting Information &amp; Documentation</t>
  </si>
  <si>
    <t>No.</t>
  </si>
  <si>
    <t>1.10</t>
  </si>
  <si>
    <t>1.12</t>
  </si>
  <si>
    <t>1.13</t>
  </si>
  <si>
    <t>1.14</t>
  </si>
  <si>
    <t>1.15</t>
  </si>
  <si>
    <t>5.8</t>
  </si>
  <si>
    <t>5.9</t>
  </si>
  <si>
    <t>5.10</t>
  </si>
  <si>
    <r>
      <t xml:space="preserve">Project name
</t>
    </r>
    <r>
      <rPr>
        <i/>
        <sz val="9"/>
        <color theme="0"/>
        <rFont val="Calibri"/>
        <family val="2"/>
      </rPr>
      <t>(80 characters max)</t>
    </r>
  </si>
  <si>
    <r>
      <t xml:space="preserve">Project Description
</t>
    </r>
    <r>
      <rPr>
        <i/>
        <sz val="9"/>
        <color theme="0"/>
        <rFont val="Calibri"/>
        <family val="2"/>
      </rPr>
      <t>(700 characters max)</t>
    </r>
  </si>
  <si>
    <r>
      <t xml:space="preserve">Project priority #
</t>
    </r>
    <r>
      <rPr>
        <i/>
        <sz val="9"/>
        <color theme="0"/>
        <rFont val="Calibri"/>
        <family val="2"/>
      </rPr>
      <t xml:space="preserve">(enter number) </t>
    </r>
  </si>
  <si>
    <r>
      <t xml:space="preserve">How was the project identified as a priority?
</t>
    </r>
    <r>
      <rPr>
        <i/>
        <sz val="9"/>
        <color theme="0"/>
        <rFont val="Calibri"/>
        <family val="2"/>
      </rPr>
      <t>(500 characters max)</t>
    </r>
  </si>
  <si>
    <t xml:space="preserve">Targeted local government area(s) / region / community / group to directly benefit from the project? </t>
  </si>
  <si>
    <t>Address of proposed project works</t>
  </si>
  <si>
    <t>Postcode of proposed project works</t>
  </si>
  <si>
    <t xml:space="preserve">Coordinates Start X </t>
  </si>
  <si>
    <t xml:space="preserve">Coordinates Start Y </t>
  </si>
  <si>
    <r>
      <t xml:space="preserve">Has this project already commenced or been completed?
</t>
    </r>
    <r>
      <rPr>
        <i/>
        <sz val="8"/>
        <color theme="0"/>
        <rFont val="Calibri"/>
        <family val="2"/>
      </rPr>
      <t>(Yes / No)</t>
    </r>
  </si>
  <si>
    <r>
      <t xml:space="preserve">Has the project previously been approved for QRA funding?
</t>
    </r>
    <r>
      <rPr>
        <i/>
        <sz val="9"/>
        <color theme="0"/>
        <rFont val="Calibri"/>
        <family val="2"/>
      </rPr>
      <t>If yes, provide details in Section 1.15, including type of funding (E.g. REPA / GRQ / etc.) and reason for reapplication</t>
    </r>
  </si>
  <si>
    <r>
      <t xml:space="preserve">Does the project involve works on an asset or land that will not be owned or controlled by the applicant (unless demonstrably for public benefit)?
</t>
    </r>
    <r>
      <rPr>
        <i/>
        <sz val="9"/>
        <color theme="0"/>
        <rFont val="Calibri"/>
        <family val="2"/>
      </rPr>
      <t>(Yes / No / Yes - Public benefit)
If Yes-public benefit provide details of the asset / land holder and benefit to the public in Section 1.15</t>
    </r>
  </si>
  <si>
    <r>
      <t xml:space="preserve">Does the project involve the purchase of land or buildings (unless demonstrably for public benefit)?
</t>
    </r>
    <r>
      <rPr>
        <i/>
        <sz val="9"/>
        <color theme="0"/>
        <rFont val="Calibri"/>
        <family val="2"/>
      </rPr>
      <t>If yes, provide details in Section 1.15</t>
    </r>
  </si>
  <si>
    <r>
      <t xml:space="preserve">Is the project commercial in nature for the applicant or any partner i.e. profit generating?
</t>
    </r>
    <r>
      <rPr>
        <i/>
        <sz val="8"/>
        <color theme="0"/>
        <rFont val="Calibri"/>
        <family val="2"/>
      </rPr>
      <t>If yes provide details in Section 1.15</t>
    </r>
  </si>
  <si>
    <r>
      <t xml:space="preserve">Additional information for Sections 1.11 - 1.14.
</t>
    </r>
    <r>
      <rPr>
        <i/>
        <sz val="9"/>
        <color theme="0"/>
        <rFont val="Calibri"/>
        <family val="2"/>
      </rPr>
      <t>Please make reference to the specific Section you are providing information for I.e. 'Details for Section 1.12 - [additional information]'</t>
    </r>
  </si>
  <si>
    <r>
      <t xml:space="preserve">Project type
</t>
    </r>
    <r>
      <rPr>
        <i/>
        <sz val="9"/>
        <color theme="0"/>
        <rFont val="Calibri"/>
        <family val="2"/>
      </rPr>
      <t xml:space="preserve">(Select one option from dropdown) </t>
    </r>
  </si>
  <si>
    <r>
      <t xml:space="preserve">Project category
</t>
    </r>
    <r>
      <rPr>
        <i/>
        <sz val="9"/>
        <color theme="0"/>
        <rFont val="Calibri"/>
        <family val="2"/>
      </rPr>
      <t xml:space="preserve">(Select one option from dropdown) </t>
    </r>
  </si>
  <si>
    <r>
      <t>Project Key objective</t>
    </r>
    <r>
      <rPr>
        <b/>
        <i/>
        <sz val="9"/>
        <color theme="0"/>
        <rFont val="Calibri"/>
        <family val="2"/>
      </rPr>
      <t xml:space="preserve"> 
</t>
    </r>
    <r>
      <rPr>
        <i/>
        <sz val="9"/>
        <color theme="0"/>
        <rFont val="Calibri"/>
        <family val="2"/>
      </rPr>
      <t>(Select one option from dropdown)</t>
    </r>
  </si>
  <si>
    <r>
      <t xml:space="preserve">What need, vulnerability or risk does the project address and how were these needs identified?
</t>
    </r>
    <r>
      <rPr>
        <i/>
        <sz val="9"/>
        <color theme="0"/>
        <rFont val="Calibri"/>
        <family val="2"/>
      </rPr>
      <t>(700 characters max)</t>
    </r>
  </si>
  <si>
    <r>
      <t xml:space="preserve">What local, state or national government policy, plan, strategy or framework is this project aligned to? 
</t>
    </r>
    <r>
      <rPr>
        <i/>
        <sz val="9"/>
        <color theme="0"/>
        <rFont val="Calibri"/>
        <family val="2"/>
      </rPr>
      <t>(Select one option from dropdown) 
If more than one applicable, please provide in Section 2.6</t>
    </r>
  </si>
  <si>
    <t>Describe how the project is aligned to the stated document in Section 2.5, including references to the relevant sections</t>
  </si>
  <si>
    <r>
      <t xml:space="preserve">Project Benefit
</t>
    </r>
    <r>
      <rPr>
        <i/>
        <sz val="9"/>
        <color theme="0"/>
        <rFont val="Calibri"/>
        <family val="2"/>
      </rPr>
      <t>(Select one option from dropdown)</t>
    </r>
  </si>
  <si>
    <r>
      <t xml:space="preserve">What are the ongoing benefits of the project?
</t>
    </r>
    <r>
      <rPr>
        <i/>
        <sz val="9"/>
        <color theme="0"/>
        <rFont val="Calibri"/>
        <family val="2"/>
      </rPr>
      <t>(700 characters max)</t>
    </r>
  </si>
  <si>
    <r>
      <t xml:space="preserve">Will there be any cross-agency or partnership-based collaboration to deliver the project?
</t>
    </r>
    <r>
      <rPr>
        <i/>
        <sz val="9"/>
        <color theme="0"/>
        <rFont val="Calibri"/>
        <family val="2"/>
      </rPr>
      <t>If yes, provide details.
(700 characters max)</t>
    </r>
  </si>
  <si>
    <r>
      <t xml:space="preserve">Does the project have the support of all relevant community groups and stakeholders?
</t>
    </r>
    <r>
      <rPr>
        <i/>
        <sz val="9"/>
        <color theme="0"/>
        <rFont val="Calibri"/>
        <family val="2"/>
      </rPr>
      <t>If no, provide details.</t>
    </r>
  </si>
  <si>
    <r>
      <t xml:space="preserve">Project stage
</t>
    </r>
    <r>
      <rPr>
        <i/>
        <sz val="9"/>
        <color theme="0"/>
        <rFont val="Calibri"/>
        <family val="2"/>
      </rPr>
      <t>(Select one option from dropdown)</t>
    </r>
  </si>
  <si>
    <r>
      <t xml:space="preserve">Approximate project timeframe: approval to commencement
</t>
    </r>
    <r>
      <rPr>
        <i/>
        <sz val="9"/>
        <color theme="0"/>
        <rFont val="Calibri"/>
        <family val="2"/>
      </rPr>
      <t>(# months)</t>
    </r>
  </si>
  <si>
    <r>
      <t xml:space="preserve">Approximate project duration: commencement to completion
</t>
    </r>
    <r>
      <rPr>
        <i/>
        <sz val="9"/>
        <color theme="0"/>
        <rFont val="Calibri"/>
        <family val="2"/>
      </rPr>
      <t>(# months)</t>
    </r>
  </si>
  <si>
    <r>
      <t xml:space="preserve">Identified project risks to achieving the desired project outcomes and objectives
</t>
    </r>
    <r>
      <rPr>
        <i/>
        <sz val="9"/>
        <color theme="0"/>
        <rFont val="Calibri"/>
        <family val="2"/>
      </rPr>
      <t>(700 characters max)</t>
    </r>
  </si>
  <si>
    <r>
      <t xml:space="preserve">Direct costs ($ Value)
</t>
    </r>
    <r>
      <rPr>
        <i/>
        <sz val="11"/>
        <color theme="0"/>
        <rFont val="Calibri"/>
        <family val="2"/>
      </rPr>
      <t>(excl GST)</t>
    </r>
  </si>
  <si>
    <r>
      <t>Indirect costs</t>
    </r>
    <r>
      <rPr>
        <b/>
        <sz val="9"/>
        <color theme="0"/>
        <rFont val="Calibri"/>
        <family val="2"/>
      </rPr>
      <t xml:space="preserve"> </t>
    </r>
    <r>
      <rPr>
        <b/>
        <sz val="11"/>
        <color theme="0"/>
        <rFont val="Calibri"/>
        <family val="2"/>
      </rPr>
      <t>(project management and contingency) ($ Value)</t>
    </r>
    <r>
      <rPr>
        <b/>
        <sz val="14"/>
        <color theme="0"/>
        <rFont val="Arial"/>
        <family val="2"/>
      </rPr>
      <t xml:space="preserve">
</t>
    </r>
    <r>
      <rPr>
        <i/>
        <sz val="9"/>
        <color theme="0"/>
        <rFont val="Calibri"/>
        <family val="2"/>
      </rPr>
      <t>(excl GST)</t>
    </r>
  </si>
  <si>
    <t>Estimated TOTAL project cost ($ Total Value)</t>
  </si>
  <si>
    <t>Applicant contribution ($ Value)</t>
  </si>
  <si>
    <t>Requested funding amount (excludes applicant and other contributions) ($ Value)</t>
  </si>
  <si>
    <r>
      <t xml:space="preserve">Where there is no applicant contribution, please provide reason.
</t>
    </r>
    <r>
      <rPr>
        <i/>
        <sz val="9"/>
        <color theme="0"/>
        <rFont val="Calibri"/>
        <family val="2"/>
      </rPr>
      <t>(700 characters max)</t>
    </r>
  </si>
  <si>
    <r>
      <t xml:space="preserve">How has the estimated cost been developed? 
</t>
    </r>
    <r>
      <rPr>
        <i/>
        <sz val="9"/>
        <color theme="0"/>
        <rFont val="Calibri"/>
        <family val="2"/>
      </rPr>
      <t>(Select one option from dropdown)</t>
    </r>
  </si>
  <si>
    <r>
      <t xml:space="preserve">Has funding for this project been sought from another funding program?  
</t>
    </r>
    <r>
      <rPr>
        <i/>
        <sz val="9"/>
        <color theme="0"/>
        <rFont val="Calibri"/>
        <family val="2"/>
      </rPr>
      <t>If yes, provide details in section 5.9</t>
    </r>
  </si>
  <si>
    <r>
      <t xml:space="preserve">Additional information from Section 5.8:
If yes, provide program title, amount sought, date and status of application
</t>
    </r>
    <r>
      <rPr>
        <i/>
        <sz val="9"/>
        <color theme="0"/>
        <rFont val="Calibri"/>
        <family val="2"/>
      </rPr>
      <t>(700 characters max)</t>
    </r>
  </si>
  <si>
    <r>
      <t xml:space="preserve">Describe any innovative solutions, methodologies, approaches or technologies that have been considered in developing / delivering the project.
</t>
    </r>
    <r>
      <rPr>
        <i/>
        <sz val="9"/>
        <color theme="0"/>
        <rFont val="Calibri"/>
        <family val="2"/>
      </rPr>
      <t>700 characters max.</t>
    </r>
  </si>
  <si>
    <r>
      <t xml:space="preserve">Has a Benefit Analysis been undertaken on the proposed project?
</t>
    </r>
    <r>
      <rPr>
        <i/>
        <sz val="9"/>
        <color theme="0"/>
        <rFont val="Calibri"/>
        <family val="2"/>
      </rPr>
      <t>(Y / N)</t>
    </r>
  </si>
  <si>
    <t>Provide details of any supporting evidence or documentation including relevant document references.</t>
  </si>
  <si>
    <t>Replacement of Floodway - Bakers Road</t>
  </si>
  <si>
    <t>Project location has been damaged and reinstated in previous events</t>
  </si>
  <si>
    <t>United Bakers of Queensland</t>
  </si>
  <si>
    <t>21 Bakers Road, Cityville</t>
  </si>
  <si>
    <t>No</t>
  </si>
  <si>
    <t>Yes</t>
  </si>
  <si>
    <t>1.11 Project has previously been funded by REPA funding in the following submissions CIRC.0005 &amp; CIRC.0007</t>
  </si>
  <si>
    <t>Infrastructure</t>
  </si>
  <si>
    <t>Transport infrastructure - Bridge / Road / Culvert / Causeway</t>
  </si>
  <si>
    <t>Resilience</t>
  </si>
  <si>
    <t>After major rain events, there are costs involved in re-shaping the existing gravel floodway and attending to gravel re-sheeting works.  There are 13 properties that adjoin Bakers Road and whilst not all properties are impacted, there are some properties that have limited access when damage is sustained to this floodway.  The proposed concrete floodway works were identified following damage that was sustained during storm and cyclone events in March 2012, January 2013, February 2015 and March/April 2017.</t>
  </si>
  <si>
    <t>Queensland Strategy for Disaster Resilience</t>
  </si>
  <si>
    <t>The project will deliver resilient infrastructure (QSFDR Page 5) by reducing impact to resident when floodway is unusable due to high rainfall and washout</t>
  </si>
  <si>
    <t>Make infrastructure more resilient</t>
  </si>
  <si>
    <t>The works will reduce the amount of resources and cost associated with repairs of this water crossing after major rainfall events and is able to be measured by reduced expenditure after weather events</t>
  </si>
  <si>
    <t>N/A</t>
  </si>
  <si>
    <t xml:space="preserve">Request from affected residents </t>
  </si>
  <si>
    <t>Concept / consultation stage</t>
  </si>
  <si>
    <t>Condition worsening prior to construction commencing leading to cost overruns and scope creep/delays of DAF approvals for fishway passage.</t>
  </si>
  <si>
    <t>Similar projects</t>
  </si>
  <si>
    <t xml:space="preserve">Similar projects have been completed within the region at Jones Road, and during the last significant rainfall event no works were required to be completed to make the asset functional again. </t>
  </si>
  <si>
    <t>Concept sketch &amp; project plan included.</t>
  </si>
  <si>
    <t>NQ Island Drainage Management Plan</t>
  </si>
  <si>
    <t xml:space="preserve">To plan for stormwater drainage management, Council is seeking to engage a consultant to complete a DMP which will analyse the capacity, threats and capability of the drainage system across the Island. It will be utilised as a reference in future planning schemes and aims to formalise stormwater quantity management to address community concerns. </t>
  </si>
  <si>
    <t>Though Council has carried out several remediation projects over the last decade, these have been undertaken on an ad-hoc basis, rather than considered holistically across the total Island using detailed mapping and/or impact assessment/s.</t>
  </si>
  <si>
    <t>Northern Rivers conservation group</t>
  </si>
  <si>
    <t>72 Project Road, NQ Island</t>
  </si>
  <si>
    <t>The DMP will inform Council of the following:
• The capacity of the existing network
• The suitability of current stormwater infrastructure and identification of inadequacies and constraints within the system
• Identify opportunities to improve network capacity to achieve the best possible flood immunity for the community and to a lesser extent, improve water quality
• Provide guidance on future planning for trunk infrastructure and desired standards of service
• The feasibility of providing catch drains and levee banks to protect the community during high rainfall events.</t>
  </si>
  <si>
    <t>Non-infrastructure</t>
  </si>
  <si>
    <t>Modelling / Strategies / Plans</t>
  </si>
  <si>
    <t xml:space="preserve">NQ Island experiences stormwater drainage problems causing significant risk and issues to community and infrastructure on a yearly basis in line with the region’s Wet Season. </t>
  </si>
  <si>
    <t>The project aligns with the Program Guidelines and the Queensland Strategy for Disaster Resilience (2017) through:
• build a safer and more connected community on NQ Island by ensuring draining in the public realm is managed factually, strategically and is approached via a critically assessed risk-based approach.
• support all Queenslanders, including those with vulnerabilities – this is particularly relevant given NQ Council has some of the poorest socio-economic outcomes across the State.
• deliver resilient infrastructure due to the nature of the DMP approach being used for research and analysis prior to decisions being made.
• ensure sustainable management of natural resources by incorporating erosion management and other environmental practices into the consideration and assessment of actions to be taken as a consequence of the plan.</t>
  </si>
  <si>
    <t xml:space="preserve">Other, please specify in supporting comments </t>
  </si>
  <si>
    <t>• Improved understanding of drainage activity across the island.
• Increased safety and protection to people, built infrastructure and culturally significant sites.
• Enhanced capability for council to strategically plan and budget drainage works over numerous funding cycles.
• Reduced erosions and other negative environmental impacts.</t>
  </si>
  <si>
    <t>Procurement</t>
  </si>
  <si>
    <t>As the project will deliver a planning and infrastructure guiding document, the risk will predominately result from a lack of stakeholder engagement. Communication through the community will be key and a deliverable that will be covered through the Tender documentation.</t>
  </si>
  <si>
    <t>2019-20 QRRRF - Unsuccessful as program was over-subscribed. Requested funding of $200,000</t>
  </si>
  <si>
    <t xml:space="preserve">The initiative will use Digital Terrain Modelling to assess hydraulic and hydrologic conditions to produce and identify stormwater quality improvements throughout the region.  </t>
  </si>
  <si>
    <t>The overall goal is to strategically assess the nature of drainage behaviour across NQ Island in its current state. The DMP will be developed to better manage the drainage works across the island and works will be undertaken against criticality factors based on risks obtained through the report.</t>
  </si>
  <si>
    <t>Expressions of Interest (EOI) Form - NQNDMP 2021-22</t>
  </si>
  <si>
    <t>5.11</t>
  </si>
  <si>
    <r>
      <t xml:space="preserve">Describe how the project is aligned to the stated document in Section 2.5, including references to the relevant sections
</t>
    </r>
    <r>
      <rPr>
        <i/>
        <sz val="9"/>
        <color theme="0"/>
        <rFont val="Calibri"/>
        <family val="2"/>
      </rPr>
      <t>(700 characters max)</t>
    </r>
  </si>
  <si>
    <t xml:space="preserve">Expressions of Interest (EOI) Form - NQNDMP 21-22 </t>
  </si>
  <si>
    <t>Funding Package</t>
  </si>
  <si>
    <t>Funding Program</t>
  </si>
  <si>
    <t>2021-22 North Queensland Natural Disaster Mitigation Program</t>
  </si>
  <si>
    <t>Applicant Details</t>
  </si>
  <si>
    <t>Organisation</t>
  </si>
  <si>
    <t>EOI contact name</t>
  </si>
  <si>
    <t>EOI contact position</t>
  </si>
  <si>
    <r>
      <t xml:space="preserve">Are any of the projects a collaborative project? 
</t>
    </r>
    <r>
      <rPr>
        <b/>
        <i/>
        <sz val="8"/>
        <color theme="0"/>
        <rFont val="Calibri"/>
        <family val="2"/>
      </rPr>
      <t>If yes, please detail partner organisation/s in relevant fields in Section 3.3.</t>
    </r>
  </si>
  <si>
    <t>EOI Summary</t>
  </si>
  <si>
    <r>
      <rPr>
        <b/>
        <sz val="11"/>
        <color theme="0"/>
        <rFont val="Calibri"/>
        <family val="2"/>
      </rPr>
      <t>Total # EOI  Projects</t>
    </r>
    <r>
      <rPr>
        <b/>
        <sz val="11"/>
        <color rgb="FFFF0000"/>
        <rFont val="Calibri"/>
        <family val="2"/>
      </rPr>
      <t xml:space="preserve"> </t>
    </r>
  </si>
  <si>
    <t>Total Funding Requested</t>
  </si>
  <si>
    <t>Total Applicant Contribution</t>
  </si>
  <si>
    <t>Total Estimated Project Cost</t>
  </si>
  <si>
    <t>Certification</t>
  </si>
  <si>
    <r>
      <t xml:space="preserve">I certify that:
</t>
    </r>
    <r>
      <rPr>
        <i/>
        <sz val="11"/>
        <rFont val="Calibri"/>
        <family val="2"/>
      </rPr>
      <t>• the listed projects are designed to meet the objectives and requirements outlined in the 2021-22 North Queensland National Disaster Mitigation Program (NQNDMP) Funding guidelines
• all project data and information provided is supported by the organisation and available for detailed application if required in accordance with the guideline requirements.
• Access to any reports, research, investigation or modelling etc. completed as part of this funding program will be made available and provided to the QRA upon request.</t>
    </r>
    <r>
      <rPr>
        <sz val="11"/>
        <rFont val="Calibri"/>
        <family val="2"/>
      </rPr>
      <t xml:space="preserve">
</t>
    </r>
  </si>
  <si>
    <t>Accountable Officer</t>
  </si>
  <si>
    <t>Name</t>
  </si>
  <si>
    <t>Position</t>
  </si>
  <si>
    <t>Signature</t>
  </si>
  <si>
    <t>Date Signed</t>
  </si>
  <si>
    <t>This information is being collected for the purposes of administration, reporting and acquittal of projects funded under the 2021-22 North Queensland National Disaster Mitigation Program Funding guidelines. This information is collected pursuant to Part 2, Division 2 of the Queensland Reconstruction Authority Act 2011. The information may be disclosed to the Australian Government and Queensland Government agencies, departments and statutory authorities as required.</t>
  </si>
  <si>
    <t>CERTIFICATION</t>
  </si>
  <si>
    <t>Multiple</t>
  </si>
  <si>
    <t>Yes / No</t>
  </si>
  <si>
    <r>
      <t xml:space="preserve">Project type
</t>
    </r>
    <r>
      <rPr>
        <i/>
        <sz val="9"/>
        <color rgb="FFFFFFFF"/>
        <rFont val="Calibri"/>
        <family val="2"/>
      </rPr>
      <t xml:space="preserve">(Select one option from dropdown) </t>
    </r>
  </si>
  <si>
    <r>
      <t xml:space="preserve">Project category
</t>
    </r>
    <r>
      <rPr>
        <i/>
        <sz val="9"/>
        <color rgb="FFFFFFFF"/>
        <rFont val="Calibri"/>
        <family val="2"/>
      </rPr>
      <t xml:space="preserve">(Select one option from dropdown) </t>
    </r>
  </si>
  <si>
    <r>
      <t>Project Key objective</t>
    </r>
    <r>
      <rPr>
        <b/>
        <i/>
        <sz val="9"/>
        <color rgb="FFFFFFFF"/>
        <rFont val="Calibri"/>
        <family val="2"/>
      </rPr>
      <t xml:space="preserve"> 
</t>
    </r>
    <r>
      <rPr>
        <i/>
        <sz val="9"/>
        <color rgb="FFFFFFFF"/>
        <rFont val="Calibri"/>
        <family val="2"/>
      </rPr>
      <t>(Select one option from dropdown)</t>
    </r>
  </si>
  <si>
    <r>
      <t xml:space="preserve">What local, state or national government </t>
    </r>
    <r>
      <rPr>
        <b/>
        <sz val="11"/>
        <color rgb="FFFFFFFF"/>
        <rFont val="Calibri"/>
        <family val="2"/>
      </rPr>
      <t xml:space="preserve">policy, plan, strategy or framework is this project aligned to? 
</t>
    </r>
    <r>
      <rPr>
        <i/>
        <sz val="9"/>
        <color rgb="FFFFFFFF"/>
        <rFont val="Calibri"/>
        <family val="2"/>
      </rPr>
      <t>(drop down select 1) 
If more than one applicable, please provide in supporting comments</t>
    </r>
  </si>
  <si>
    <t>Aurukun Shire Council</t>
  </si>
  <si>
    <t>Risk Reduction</t>
  </si>
  <si>
    <t>Cyclone Resilient Building Guidance for Queensland Homes</t>
  </si>
  <si>
    <t xml:space="preserve">Inform and educate the community or sector </t>
  </si>
  <si>
    <t>Detailed cost estimate</t>
  </si>
  <si>
    <t>Bundaberg Regional Council</t>
  </si>
  <si>
    <t>Flood mitigation infrastructure - Levees and stop banks</t>
  </si>
  <si>
    <t>Risk Management</t>
  </si>
  <si>
    <t>Storm Tide Resilient Building Guidance for Queensland Homes</t>
  </si>
  <si>
    <t xml:space="preserve">Build community capacity and resilience </t>
  </si>
  <si>
    <t>Planning stage</t>
  </si>
  <si>
    <t>Benchmark rates</t>
  </si>
  <si>
    <t>Burdekin Shire Council</t>
  </si>
  <si>
    <t>Flood warning infrastructure</t>
  </si>
  <si>
    <t>Flood Resilient Building Guidance for Queensland Homes</t>
  </si>
  <si>
    <t>Deliver social, cultural or health benefits</t>
  </si>
  <si>
    <t>Preliminary design</t>
  </si>
  <si>
    <t>Tender / quotation</t>
  </si>
  <si>
    <t>Burke Shire Council</t>
  </si>
  <si>
    <t>Headquarters / Shelters / Places of refuge</t>
  </si>
  <si>
    <t xml:space="preserve">Deliver environmental benefits </t>
  </si>
  <si>
    <t>Cairns Regional Council</t>
  </si>
  <si>
    <t>Sewage / Water / Stormwater / Power / Communications Infrastructure</t>
  </si>
  <si>
    <t>Queensland Disaster Resilience and Mitigation Investment Framework</t>
  </si>
  <si>
    <t>Make the community more resilient</t>
  </si>
  <si>
    <t>Detailed design</t>
  </si>
  <si>
    <t>Other, please specify in supporting comments (Section 6.1)</t>
  </si>
  <si>
    <t>Carpentaria Shire Council</t>
  </si>
  <si>
    <t>Coastal / River works and constructions</t>
  </si>
  <si>
    <t>Queensland Flood Risk Management Framework</t>
  </si>
  <si>
    <t xml:space="preserve">Make a service more resilient </t>
  </si>
  <si>
    <t>Ready to commence</t>
  </si>
  <si>
    <t>Cassowary Coast Regional Council</t>
  </si>
  <si>
    <t>Firebreaks and fuel reduction</t>
  </si>
  <si>
    <t>Economic Assessment Framework of Flood Risk Management Projects</t>
  </si>
  <si>
    <t xml:space="preserve">Make a sector more resilient </t>
  </si>
  <si>
    <t>Completed</t>
  </si>
  <si>
    <t>Cook Shire Council</t>
  </si>
  <si>
    <t>Investigation, feasibility and design</t>
  </si>
  <si>
    <t xml:space="preserve">Doomadgee Aboriginal Shire Council </t>
  </si>
  <si>
    <t>Research</t>
  </si>
  <si>
    <t>Douglas Shire Council</t>
  </si>
  <si>
    <t>Communications / Software</t>
  </si>
  <si>
    <t>Gladstone Regional Council</t>
  </si>
  <si>
    <t>Community / Social / Economic - resilience building, mental health</t>
  </si>
  <si>
    <t>Hinchinbrook Shire Council</t>
  </si>
  <si>
    <t>Generators / Equipment</t>
  </si>
  <si>
    <t>Hope Vale Aboriginal Shire Council</t>
  </si>
  <si>
    <t>Isaac Regional Council</t>
  </si>
  <si>
    <t>Positions - Resilience / Recovery</t>
  </si>
  <si>
    <t>Kowanyama Aboriginal Shire Council</t>
  </si>
  <si>
    <t>Environmental recovery and resilience</t>
  </si>
  <si>
    <t>Livingstone Shire Council</t>
  </si>
  <si>
    <t xml:space="preserve">Lockhart River Aboriginal Shire Council </t>
  </si>
  <si>
    <t>Mackay Regional Council</t>
  </si>
  <si>
    <t>Mapoon Aboriginal Shire Council</t>
  </si>
  <si>
    <t>Mareeba Shire Council</t>
  </si>
  <si>
    <t>Mornington Shire Council</t>
  </si>
  <si>
    <t>Napranum Aboriginal Shire Council</t>
  </si>
  <si>
    <t>Northern Peninsula Area Regional Council</t>
  </si>
  <si>
    <t xml:space="preserve">Palm Island Aboriginal Shire Council </t>
  </si>
  <si>
    <t xml:space="preserve">Pormpuraaw Aboriginal Shire Council </t>
  </si>
  <si>
    <t xml:space="preserve">Rockhampton Regional Council </t>
  </si>
  <si>
    <t xml:space="preserve">Tablelands Regional Council </t>
  </si>
  <si>
    <t xml:space="preserve">Torres Shire Council </t>
  </si>
  <si>
    <t xml:space="preserve">Torres Strait Island Regional Council </t>
  </si>
  <si>
    <t xml:space="preserve">Townsville City Council </t>
  </si>
  <si>
    <t xml:space="preserve">Weipa Town Authority  </t>
  </si>
  <si>
    <t xml:space="preserve">Whitsunday Regional Council </t>
  </si>
  <si>
    <t xml:space="preserve">Wujal Wujal Aboriginal Shire Council </t>
  </si>
  <si>
    <t xml:space="preserve">Yarrabah Aboriginal Shire Council </t>
  </si>
  <si>
    <r>
      <t xml:space="preserve">Has a Benefit Analysis been undertaken on the proposed project?
</t>
    </r>
    <r>
      <rPr>
        <i/>
        <sz val="9"/>
        <color theme="0"/>
        <rFont val="Calibri"/>
        <family val="2"/>
      </rPr>
      <t>(Yes / No)</t>
    </r>
  </si>
  <si>
    <r>
      <t>Project key objective</t>
    </r>
    <r>
      <rPr>
        <b/>
        <i/>
        <sz val="9"/>
        <color theme="0"/>
        <rFont val="Calibri"/>
        <family val="2"/>
      </rPr>
      <t xml:space="preserve"> 
</t>
    </r>
    <r>
      <rPr>
        <i/>
        <sz val="9"/>
        <color theme="0"/>
        <rFont val="Calibri"/>
        <family val="2"/>
      </rPr>
      <t>(Select one option from dropdown)</t>
    </r>
  </si>
  <si>
    <r>
      <t xml:space="preserve">Project benefit
</t>
    </r>
    <r>
      <rPr>
        <i/>
        <sz val="9"/>
        <color theme="0"/>
        <rFont val="Calibri"/>
        <family val="2"/>
      </rPr>
      <t>(Select one option from dropdown)</t>
    </r>
  </si>
  <si>
    <r>
      <t xml:space="preserve">Project description
</t>
    </r>
    <r>
      <rPr>
        <i/>
        <sz val="9"/>
        <color theme="0"/>
        <rFont val="Calibri"/>
        <family val="2"/>
      </rPr>
      <t>(700 characters max)</t>
    </r>
  </si>
  <si>
    <t xml:space="preserve">Coordinates start X </t>
  </si>
  <si>
    <t xml:space="preserve">Coordinates start Y </t>
  </si>
  <si>
    <r>
      <t xml:space="preserve">Additional information for Sections 1.11 - 1.14.
</t>
    </r>
    <r>
      <rPr>
        <i/>
        <sz val="9"/>
        <color theme="0"/>
        <rFont val="Calibri"/>
        <family val="2"/>
      </rPr>
      <t>Please make reference to the specific Section you are providing information for. E.g. 'Details for Section 1.12 - [additional information]'</t>
    </r>
  </si>
  <si>
    <r>
      <t>Please refer to the North Queensland Natural Disasters Mitigation Program (NQNDMP) Guidelines 2021-22, available from www.qra.qld.gov.au/nqndmp.</t>
    </r>
    <r>
      <rPr>
        <b/>
        <sz val="16"/>
        <color rgb="FFFF0000"/>
        <rFont val="Arial"/>
        <family val="2"/>
      </rPr>
      <t xml:space="preserve">
</t>
    </r>
    <r>
      <rPr>
        <b/>
        <sz val="16"/>
        <rFont val="Arial"/>
        <family val="2"/>
      </rPr>
      <t xml:space="preserve">Use only one form to lodge multiple Expressions of Interest (EOI) applications.
Both the EOI PROJECT DETAILS sheet and the CERTIFICATION sheet must be completed. Further instructions for each sheet is below. </t>
    </r>
    <r>
      <rPr>
        <b/>
        <sz val="16"/>
        <color theme="1"/>
        <rFont val="Arial"/>
        <family val="2"/>
      </rPr>
      <t xml:space="preserve">
EOI PROJECT DETAILS - </t>
    </r>
    <r>
      <rPr>
        <sz val="16"/>
        <color theme="1"/>
        <rFont val="Arial"/>
        <family val="2"/>
      </rPr>
      <t xml:space="preserve">Use this sheet to:
- Provide details for each EOI application, utilising one line per eligible EOI project.
- If more than one project application is submitted, the order of priority of applications must be indicated in column 1.3 Project Priority. 
- Should NQNDMP be oversubscribed, QRA may limit assessment of applications to an applicant’s highest priority application.
</t>
    </r>
    <r>
      <rPr>
        <sz val="16"/>
        <rFont val="Arial"/>
        <family val="2"/>
      </rPr>
      <t>- Where applicable, provide references to supporting information and documentation.</t>
    </r>
    <r>
      <rPr>
        <b/>
        <sz val="16"/>
        <color theme="1"/>
        <rFont val="Arial"/>
        <family val="2"/>
      </rPr>
      <t xml:space="preserve">
CERTIFICATION</t>
    </r>
    <r>
      <rPr>
        <sz val="16"/>
        <color theme="1"/>
        <rFont val="Arial"/>
        <family val="2"/>
      </rPr>
      <t xml:space="preserve"> 
- Must be signed by the Organisation's delegated officer.
- Once the "EOI PROJECT DETAILS" sheet is completed, complete the "CERTIFICATION" sheet to certify the EOI applications for lodgement.
- Scan the signed certification sheet and lodge with this completed Excel form to submissions@qra.qld.gov.au.  
Contact your RLO or email </t>
    </r>
    <r>
      <rPr>
        <sz val="16"/>
        <rFont val="Arial"/>
        <family val="2"/>
      </rPr>
      <t>submissions@qra.qld.gov.au f</t>
    </r>
    <r>
      <rPr>
        <sz val="16"/>
        <color theme="1"/>
        <rFont val="Arial"/>
        <family val="2"/>
      </rPr>
      <t>or further application support.
Late applications - notification of a late application request must be made prior to the closing date, and emailed to grants@qra.qld.gov.au.</t>
    </r>
  </si>
  <si>
    <t>The construction of a concrete floodway including concrete batters and apron in Bakers Road, Cityville approximately 250m south of the Cityville Road.  The existing gravel floodway receives scouring damage from stormwater flows and flooding across the roadway during rain events.</t>
  </si>
  <si>
    <t>Address(es) of proposed project works</t>
  </si>
  <si>
    <t>Postcode(s) of proposed project works</t>
  </si>
  <si>
    <t>EOI contact phone</t>
  </si>
  <si>
    <t>EOI contact email</t>
  </si>
  <si>
    <r>
      <t xml:space="preserve">Project Benefit
</t>
    </r>
    <r>
      <rPr>
        <i/>
        <sz val="9"/>
        <color rgb="FFFFFFFF"/>
        <rFont val="Calibri"/>
        <family val="2"/>
      </rPr>
      <t>(Select one option from dropdown)</t>
    </r>
  </si>
  <si>
    <r>
      <t xml:space="preserve">Project stage
</t>
    </r>
    <r>
      <rPr>
        <i/>
        <sz val="9"/>
        <color rgb="FFFFFFFF"/>
        <rFont val="Calibri"/>
        <family val="2"/>
      </rPr>
      <t>(Select one option from dropdown)</t>
    </r>
  </si>
  <si>
    <r>
      <t xml:space="preserve">How has the estimated cost been developed? 
</t>
    </r>
    <r>
      <rPr>
        <i/>
        <sz val="9"/>
        <color rgb="FFFFFFFF"/>
        <rFont val="Calibri"/>
        <family val="2"/>
      </rPr>
      <t>(Select one option from dropdown)</t>
    </r>
  </si>
  <si>
    <r>
      <t xml:space="preserve">Identified project risks in delivering the project and to achieving the desired project outcomes and objectives
</t>
    </r>
    <r>
      <rPr>
        <i/>
        <sz val="9"/>
        <color theme="0"/>
        <rFont val="Calibri"/>
        <family val="2"/>
      </rPr>
      <t>(700 characters max)</t>
    </r>
  </si>
  <si>
    <t>Weather warning and monitoring systems</t>
  </si>
  <si>
    <t>Take preventative action(s)</t>
  </si>
  <si>
    <t>Mitigate or manage risk</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</si>
</sst>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0;[Red]0"/>
    <numFmt numFmtId="165" formatCode="&quot;$&quot;#,##0.00"/>
  </numFmts>
  <fonts count="48" x14ac:knownFonts="1">
    <font>
      <sz val="11"/>
      <color theme="1"/>
      <name val="Calibri"/>
      <family val="2"/>
      <scheme val="minor"/>
    </font>
    <font>
      <sz val="11"/>
      <color theme="1"/>
      <name val="Calibri"/>
      <family val="2"/>
      <scheme val="minor"/>
    </font>
    <font>
      <sz val="11"/>
      <color theme="0"/>
      <name val="Calibri"/>
      <family val="2"/>
      <scheme val="minor"/>
    </font>
    <font>
      <b/>
      <sz val="28"/>
      <color theme="0"/>
      <name val="Arial"/>
      <family val="2"/>
    </font>
    <font>
      <b/>
      <sz val="22"/>
      <color theme="0"/>
      <name val="Arial"/>
      <family val="2"/>
    </font>
    <font>
      <sz val="11"/>
      <color theme="1"/>
      <name val="Arial"/>
      <family val="2"/>
    </font>
    <font>
      <sz val="11"/>
      <name val="Arial"/>
      <family val="2"/>
    </font>
    <font>
      <sz val="11"/>
      <color rgb="FF2B4246"/>
      <name val="Arial"/>
      <family val="2"/>
    </font>
    <font>
      <sz val="11"/>
      <color theme="0"/>
      <name val="Arial"/>
      <family val="2"/>
    </font>
    <font>
      <b/>
      <u/>
      <sz val="20"/>
      <color theme="1"/>
      <name val="Arial"/>
      <family val="2"/>
    </font>
    <font>
      <sz val="10"/>
      <color rgb="FFFF0000"/>
      <name val="Arial"/>
      <family val="2"/>
    </font>
    <font>
      <sz val="10"/>
      <color theme="3"/>
      <name val="Arial"/>
      <family val="2"/>
    </font>
    <font>
      <sz val="10"/>
      <name val="Arial"/>
      <family val="2"/>
    </font>
    <font>
      <sz val="16"/>
      <color theme="1"/>
      <name val="Arial"/>
      <family val="2"/>
    </font>
    <font>
      <b/>
      <sz val="16"/>
      <color rgb="FFFF0000"/>
      <name val="Arial"/>
      <family val="2"/>
    </font>
    <font>
      <b/>
      <sz val="16"/>
      <name val="Arial"/>
      <family val="2"/>
    </font>
    <font>
      <b/>
      <sz val="16"/>
      <color theme="1"/>
      <name val="Arial"/>
      <family val="2"/>
    </font>
    <font>
      <sz val="16"/>
      <name val="Arial"/>
      <family val="2"/>
    </font>
    <font>
      <sz val="8"/>
      <color theme="1"/>
      <name val="Arial"/>
      <family val="2"/>
    </font>
    <font>
      <sz val="12"/>
      <color theme="1"/>
      <name val="Arial"/>
      <family val="2"/>
    </font>
    <font>
      <b/>
      <sz val="14"/>
      <color rgb="FF000000"/>
      <name val="Calibri"/>
      <family val="2"/>
    </font>
    <font>
      <b/>
      <sz val="11"/>
      <color rgb="FFFFFFFF"/>
      <name val="Calibri"/>
      <family val="2"/>
    </font>
    <font>
      <b/>
      <sz val="12"/>
      <color rgb="FFFFFFFF"/>
      <name val="Calibri"/>
      <family val="2"/>
    </font>
    <font>
      <b/>
      <sz val="11"/>
      <color theme="0"/>
      <name val="Calibri"/>
      <family val="2"/>
    </font>
    <font>
      <i/>
      <sz val="9"/>
      <color theme="0"/>
      <name val="Calibri"/>
      <family val="2"/>
    </font>
    <font>
      <i/>
      <sz val="8"/>
      <color theme="0"/>
      <name val="Calibri"/>
      <family val="2"/>
    </font>
    <font>
      <b/>
      <i/>
      <sz val="9"/>
      <color theme="0"/>
      <name val="Calibri"/>
      <family val="2"/>
    </font>
    <font>
      <i/>
      <sz val="11"/>
      <color theme="0"/>
      <name val="Calibri"/>
      <family val="2"/>
    </font>
    <font>
      <b/>
      <sz val="9"/>
      <color theme="0"/>
      <name val="Calibri"/>
      <family val="2"/>
    </font>
    <font>
      <b/>
      <sz val="14"/>
      <color theme="0"/>
      <name val="Arial"/>
      <family val="2"/>
    </font>
    <font>
      <sz val="12"/>
      <color rgb="FFDEDBC3"/>
      <name val="Arial"/>
      <family val="2"/>
    </font>
    <font>
      <b/>
      <sz val="11"/>
      <color rgb="FF000000"/>
      <name val="Calibri"/>
      <family val="2"/>
    </font>
    <font>
      <sz val="11"/>
      <name val="Calibri"/>
      <family val="2"/>
    </font>
    <font>
      <sz val="11"/>
      <color theme="1"/>
      <name val="Calibri"/>
      <family val="2"/>
    </font>
    <font>
      <b/>
      <sz val="22"/>
      <color rgb="FFFFFFFF"/>
      <name val="Arial"/>
      <family val="2"/>
    </font>
    <font>
      <sz val="10"/>
      <color rgb="FF2B4246"/>
      <name val="Arial"/>
      <family val="2"/>
    </font>
    <font>
      <b/>
      <sz val="20"/>
      <color rgb="FFFFFFFF"/>
      <name val="Arial"/>
      <family val="2"/>
    </font>
    <font>
      <sz val="8"/>
      <color rgb="FF2B4246"/>
      <name val="Arial"/>
      <family val="2"/>
    </font>
    <font>
      <b/>
      <sz val="16"/>
      <color rgb="FF2B4246"/>
      <name val="Calibri"/>
      <family val="2"/>
      <scheme val="minor"/>
    </font>
    <font>
      <b/>
      <i/>
      <sz val="8"/>
      <color theme="0"/>
      <name val="Calibri"/>
      <family val="2"/>
    </font>
    <font>
      <b/>
      <sz val="11"/>
      <color rgb="FFFF0000"/>
      <name val="Calibri"/>
      <family val="2"/>
    </font>
    <font>
      <b/>
      <sz val="11"/>
      <name val="Calibri"/>
      <family val="2"/>
    </font>
    <font>
      <i/>
      <sz val="11"/>
      <name val="Calibri"/>
      <family val="2"/>
    </font>
    <font>
      <b/>
      <u/>
      <sz val="11"/>
      <name val="Calibri"/>
      <family val="2"/>
    </font>
    <font>
      <i/>
      <sz val="8"/>
      <color rgb="FF2B4246"/>
      <name val="Arial"/>
      <family val="2"/>
    </font>
    <font>
      <i/>
      <sz val="8"/>
      <color theme="1"/>
      <name val="Calibri"/>
      <family val="2"/>
      <scheme val="minor"/>
    </font>
    <font>
      <i/>
      <sz val="9"/>
      <color rgb="FFFFFFFF"/>
      <name val="Calibri"/>
      <family val="2"/>
    </font>
    <font>
      <b/>
      <i/>
      <sz val="9"/>
      <color rgb="FFFFFFFF"/>
      <name val="Calibri"/>
      <family val="2"/>
    </font>
  </fonts>
  <fills count="17">
    <fill>
      <patternFill patternType="none"/>
    </fill>
    <fill>
      <patternFill patternType="gray125"/>
    </fill>
    <fill>
      <patternFill patternType="solid">
        <fgColor theme="8"/>
      </patternFill>
    </fill>
    <fill>
      <patternFill patternType="solid">
        <fgColor theme="4"/>
        <bgColor indexed="64"/>
      </patternFill>
    </fill>
    <fill>
      <patternFill patternType="solid">
        <fgColor rgb="FFDEDBC3"/>
        <bgColor indexed="64"/>
      </patternFill>
    </fill>
    <fill>
      <patternFill patternType="solid">
        <fgColor theme="8"/>
        <bgColor indexed="64"/>
      </patternFill>
    </fill>
    <fill>
      <patternFill patternType="solid">
        <fgColor rgb="FFDEDBC3"/>
        <bgColor rgb="FFFFFFFF"/>
      </patternFill>
    </fill>
    <fill>
      <patternFill patternType="solid">
        <fgColor theme="0"/>
        <bgColor indexed="64"/>
      </patternFill>
    </fill>
    <fill>
      <patternFill patternType="solid">
        <fgColor rgb="FF9CBDC2"/>
        <bgColor rgb="FF000000"/>
      </patternFill>
    </fill>
    <fill>
      <patternFill patternType="solid">
        <fgColor rgb="FF2B4246"/>
        <bgColor rgb="FF000000"/>
      </patternFill>
    </fill>
    <fill>
      <patternFill patternType="solid">
        <fgColor rgb="FFD9D9D9"/>
        <bgColor rgb="FF000000"/>
      </patternFill>
    </fill>
    <fill>
      <patternFill patternType="solid">
        <fgColor theme="0" tint="-0.14999847407452621"/>
        <bgColor indexed="64"/>
      </patternFill>
    </fill>
    <fill>
      <patternFill patternType="solid">
        <fgColor rgb="FF821937"/>
        <bgColor rgb="FF000000"/>
      </patternFill>
    </fill>
    <fill>
      <patternFill patternType="solid">
        <fgColor rgb="FFCFCBA7"/>
        <bgColor rgb="FFFFFFFF"/>
      </patternFill>
    </fill>
    <fill>
      <patternFill patternType="solid">
        <fgColor rgb="FFCFCBA7"/>
        <bgColor rgb="FF000000"/>
      </patternFill>
    </fill>
    <fill>
      <patternFill patternType="solid">
        <fgColor rgb="FF005476"/>
        <bgColor rgb="FF000000"/>
      </patternFill>
    </fill>
    <fill>
      <patternFill patternType="solid">
        <fgColor theme="5" tint="0.79998168889431442"/>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rgb="FFA6A6A6"/>
      </bottom>
      <diagonal/>
    </border>
    <border>
      <left style="thin">
        <color indexed="64"/>
      </left>
      <right/>
      <top style="thin">
        <color rgb="FFA6A6A6"/>
      </top>
      <bottom style="thin">
        <color rgb="FFA6A6A6"/>
      </bottom>
      <diagonal/>
    </border>
    <border>
      <left style="thin">
        <color indexed="64"/>
      </left>
      <right style="thin">
        <color rgb="FFA6A6A6"/>
      </right>
      <top style="thin">
        <color indexed="64"/>
      </top>
      <bottom style="thin">
        <color rgb="FFA6A6A6"/>
      </bottom>
      <diagonal/>
    </border>
    <border>
      <left style="thin">
        <color rgb="FFA6A6A6"/>
      </left>
      <right style="thin">
        <color rgb="FFA6A6A6"/>
      </right>
      <top style="thin">
        <color indexed="64"/>
      </top>
      <bottom style="thin">
        <color rgb="FFA6A6A6"/>
      </bottom>
      <diagonal/>
    </border>
    <border>
      <left style="thin">
        <color rgb="FFA6A6A6"/>
      </left>
      <right style="thin">
        <color indexed="64"/>
      </right>
      <top style="thin">
        <color indexed="64"/>
      </top>
      <bottom style="thin">
        <color rgb="FFA6A6A6"/>
      </bottom>
      <diagonal/>
    </border>
    <border>
      <left style="thin">
        <color indexed="64"/>
      </left>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rgb="FFA6A6A6"/>
      </right>
      <top style="thin">
        <color rgb="FFA6A6A6"/>
      </top>
      <bottom style="thin">
        <color indexed="64"/>
      </bottom>
      <diagonal/>
    </border>
    <border>
      <left style="thin">
        <color rgb="FFA6A6A6"/>
      </left>
      <right style="thin">
        <color indexed="64"/>
      </right>
      <top style="thin">
        <color rgb="FFA6A6A6"/>
      </top>
      <bottom style="thin">
        <color indexed="64"/>
      </bottom>
      <diagonal/>
    </border>
    <border>
      <left style="thin">
        <color rgb="FFA6A6A6"/>
      </left>
      <right style="thin">
        <color rgb="FFA6A6A6"/>
      </right>
      <top style="thin">
        <color rgb="FFA6A6A6"/>
      </top>
      <bottom style="thin">
        <color rgb="FFA6A6A6"/>
      </bottom>
      <diagonal/>
    </border>
    <border>
      <left/>
      <right/>
      <top style="thick">
        <color rgb="FF005476"/>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s>
  <cellStyleXfs count="4">
    <xf numFmtId="0" fontId="0" fillId="0" borderId="0"/>
    <xf numFmtId="44" fontId="1" fillId="0" borderId="0" applyFont="0" applyFill="0" applyBorder="0" applyAlignment="0" applyProtection="0"/>
    <xf numFmtId="0" fontId="2" fillId="2" borderId="0" applyNumberFormat="0" applyBorder="0" applyAlignment="0" applyProtection="0"/>
    <xf numFmtId="0" fontId="12" fillId="0" borderId="0"/>
  </cellStyleXfs>
  <cellXfs count="128">
    <xf numFmtId="0" fontId="0" fillId="0" borderId="0" xfId="0"/>
    <xf numFmtId="0" fontId="3" fillId="3" borderId="1" xfId="2" applyFont="1" applyFill="1" applyBorder="1" applyAlignment="1" applyProtection="1">
      <alignment vertical="center"/>
    </xf>
    <xf numFmtId="0" fontId="3" fillId="3" borderId="2" xfId="2" applyFont="1" applyFill="1" applyBorder="1" applyAlignment="1" applyProtection="1">
      <alignment vertical="center"/>
    </xf>
    <xf numFmtId="0" fontId="4" fillId="3" borderId="2" xfId="2" applyFont="1" applyFill="1" applyBorder="1" applyAlignment="1" applyProtection="1">
      <alignment horizontal="left" vertical="center"/>
    </xf>
    <xf numFmtId="0" fontId="4" fillId="3" borderId="2" xfId="2" applyFont="1" applyFill="1" applyBorder="1" applyAlignment="1" applyProtection="1">
      <alignment vertical="center"/>
    </xf>
    <xf numFmtId="0" fontId="4" fillId="3" borderId="2" xfId="2" applyFont="1" applyFill="1" applyBorder="1" applyAlignment="1" applyProtection="1">
      <alignment horizontal="right" vertical="center"/>
    </xf>
    <xf numFmtId="0" fontId="4" fillId="3" borderId="0" xfId="2" applyFont="1" applyFill="1" applyBorder="1" applyAlignment="1" applyProtection="1">
      <alignment horizontal="right" vertical="center"/>
    </xf>
    <xf numFmtId="0" fontId="4" fillId="3" borderId="3" xfId="2" applyFont="1" applyFill="1" applyBorder="1" applyAlignment="1" applyProtection="1">
      <alignment horizontal="right" vertical="center"/>
    </xf>
    <xf numFmtId="0" fontId="5" fillId="0" borderId="0" xfId="0" applyFont="1" applyAlignment="1" applyProtection="1">
      <alignment vertical="center"/>
    </xf>
    <xf numFmtId="0" fontId="6" fillId="2" borderId="4" xfId="2" applyFont="1" applyBorder="1" applyAlignment="1" applyProtection="1">
      <alignment horizontal="left"/>
    </xf>
    <xf numFmtId="0" fontId="6" fillId="2" borderId="0" xfId="2" applyFont="1" applyBorder="1" applyAlignment="1" applyProtection="1">
      <alignment horizontal="left"/>
    </xf>
    <xf numFmtId="0" fontId="6" fillId="4" borderId="0" xfId="2" applyFont="1" applyFill="1" applyBorder="1" applyAlignment="1" applyProtection="1">
      <alignment horizontal="center"/>
    </xf>
    <xf numFmtId="0" fontId="6" fillId="5" borderId="0" xfId="2" applyFont="1" applyFill="1" applyBorder="1" applyAlignment="1" applyProtection="1">
      <alignment horizontal="right"/>
    </xf>
    <xf numFmtId="0" fontId="6" fillId="2" borderId="0" xfId="2" applyFont="1" applyBorder="1" applyAlignment="1" applyProtection="1">
      <alignment vertical="center"/>
    </xf>
    <xf numFmtId="0" fontId="6" fillId="2" borderId="5" xfId="2" applyFont="1" applyBorder="1" applyAlignment="1" applyProtection="1">
      <alignment vertical="center"/>
    </xf>
    <xf numFmtId="0" fontId="6" fillId="0" borderId="0" xfId="0" applyFont="1" applyAlignment="1" applyProtection="1">
      <alignment vertical="center"/>
    </xf>
    <xf numFmtId="0" fontId="7" fillId="6" borderId="0" xfId="2" applyFont="1" applyFill="1" applyBorder="1" applyAlignment="1" applyProtection="1">
      <alignment horizontal="left" vertical="center"/>
    </xf>
    <xf numFmtId="0" fontId="8" fillId="2" borderId="4" xfId="2" applyFont="1" applyBorder="1" applyAlignment="1" applyProtection="1">
      <alignment horizontal="left"/>
    </xf>
    <xf numFmtId="0" fontId="8" fillId="2" borderId="0" xfId="2" applyFont="1" applyBorder="1" applyAlignment="1" applyProtection="1">
      <alignment horizontal="left"/>
    </xf>
    <xf numFmtId="0" fontId="9" fillId="2" borderId="0" xfId="2" applyFont="1" applyBorder="1" applyAlignment="1" applyProtection="1">
      <alignment horizontal="left"/>
    </xf>
    <xf numFmtId="0" fontId="10" fillId="4" borderId="0" xfId="2" applyFont="1" applyFill="1" applyBorder="1" applyAlignment="1" applyProtection="1">
      <alignment horizontal="left"/>
    </xf>
    <xf numFmtId="0" fontId="10" fillId="2" borderId="0" xfId="2" applyFont="1" applyBorder="1" applyAlignment="1" applyProtection="1">
      <alignment horizontal="left"/>
    </xf>
    <xf numFmtId="0" fontId="11" fillId="2" borderId="0" xfId="2" applyFont="1" applyBorder="1" applyAlignment="1" applyProtection="1">
      <alignment horizontal="left"/>
    </xf>
    <xf numFmtId="0" fontId="8" fillId="4" borderId="0" xfId="2" applyFont="1" applyFill="1" applyBorder="1" applyAlignment="1" applyProtection="1">
      <alignment horizontal="center"/>
    </xf>
    <xf numFmtId="0" fontId="5" fillId="5" borderId="0" xfId="2" applyFont="1" applyFill="1" applyBorder="1" applyAlignment="1" applyProtection="1">
      <alignment horizontal="right"/>
    </xf>
    <xf numFmtId="0" fontId="8" fillId="2" borderId="0" xfId="2" applyFont="1" applyBorder="1" applyAlignment="1" applyProtection="1">
      <alignment vertical="center"/>
    </xf>
    <xf numFmtId="0" fontId="8" fillId="2" borderId="5" xfId="2" applyFont="1" applyBorder="1" applyAlignment="1" applyProtection="1">
      <alignment vertical="center"/>
    </xf>
    <xf numFmtId="0" fontId="5" fillId="0" borderId="0" xfId="0" applyFont="1" applyBorder="1" applyAlignment="1" applyProtection="1">
      <alignment vertical="center"/>
    </xf>
    <xf numFmtId="0" fontId="18" fillId="0" borderId="0" xfId="0" applyFont="1" applyBorder="1" applyAlignment="1" applyProtection="1"/>
    <xf numFmtId="0" fontId="19" fillId="2" borderId="4" xfId="2" applyFont="1" applyBorder="1" applyAlignment="1" applyProtection="1">
      <alignment vertical="center"/>
    </xf>
    <xf numFmtId="0" fontId="8" fillId="2" borderId="0" xfId="2" applyFont="1" applyBorder="1" applyAlignment="1" applyProtection="1">
      <alignment horizontal="center"/>
    </xf>
    <xf numFmtId="0" fontId="19" fillId="0" borderId="0" xfId="0" applyFont="1" applyAlignment="1" applyProtection="1">
      <alignment vertical="center"/>
    </xf>
    <xf numFmtId="0" fontId="13" fillId="2" borderId="4" xfId="2" applyFont="1" applyBorder="1" applyAlignment="1" applyProtection="1">
      <alignment vertical="center"/>
    </xf>
    <xf numFmtId="164" fontId="20" fillId="8" borderId="9" xfId="0" applyNumberFormat="1" applyFont="1" applyFill="1" applyBorder="1" applyAlignment="1" applyProtection="1">
      <alignment horizontal="center" vertical="center" wrapText="1"/>
    </xf>
    <xf numFmtId="0" fontId="13" fillId="0" borderId="0" xfId="0" applyFont="1" applyAlignment="1" applyProtection="1">
      <alignment vertical="center"/>
    </xf>
    <xf numFmtId="0" fontId="19" fillId="2" borderId="4" xfId="2" applyFont="1" applyBorder="1" applyAlignment="1" applyProtection="1">
      <alignment horizontal="center" vertical="center"/>
    </xf>
    <xf numFmtId="0" fontId="8" fillId="2" borderId="0" xfId="2" applyFont="1" applyBorder="1" applyAlignment="1" applyProtection="1">
      <alignment horizontal="center" vertical="center"/>
    </xf>
    <xf numFmtId="0" fontId="22" fillId="9" borderId="11" xfId="3" applyFont="1" applyFill="1" applyBorder="1" applyAlignment="1" applyProtection="1">
      <alignment horizontal="center" vertical="center" wrapText="1"/>
    </xf>
    <xf numFmtId="49" fontId="22" fillId="9" borderId="11" xfId="3" applyNumberFormat="1" applyFont="1" applyFill="1" applyBorder="1" applyAlignment="1" applyProtection="1">
      <alignment horizontal="center" vertical="center" wrapText="1"/>
    </xf>
    <xf numFmtId="0" fontId="22" fillId="9" borderId="9" xfId="3" applyFont="1" applyFill="1" applyBorder="1" applyAlignment="1" applyProtection="1">
      <alignment horizontal="center" vertical="center" wrapText="1"/>
    </xf>
    <xf numFmtId="0" fontId="22" fillId="9" borderId="9" xfId="3" quotePrefix="1" applyFont="1" applyFill="1" applyBorder="1" applyAlignment="1" applyProtection="1">
      <alignment horizontal="center" vertical="center" wrapText="1"/>
    </xf>
    <xf numFmtId="0" fontId="22" fillId="9" borderId="11" xfId="3" applyNumberFormat="1" applyFont="1" applyFill="1" applyBorder="1" applyAlignment="1" applyProtection="1">
      <alignment horizontal="center" vertical="center" wrapText="1"/>
    </xf>
    <xf numFmtId="0" fontId="22" fillId="9" borderId="12" xfId="3" applyFont="1" applyFill="1" applyBorder="1" applyAlignment="1" applyProtection="1">
      <alignment horizontal="center" vertical="center" wrapText="1"/>
    </xf>
    <xf numFmtId="0" fontId="19" fillId="0" borderId="0" xfId="0" applyFont="1" applyAlignment="1" applyProtection="1">
      <alignment horizontal="center" vertical="center"/>
    </xf>
    <xf numFmtId="0" fontId="23" fillId="9" borderId="10" xfId="3" applyFont="1" applyFill="1" applyBorder="1" applyAlignment="1" applyProtection="1">
      <alignment horizontal="center" vertical="center" wrapText="1"/>
    </xf>
    <xf numFmtId="0" fontId="30" fillId="2" borderId="0" xfId="2" applyFont="1" applyBorder="1" applyAlignment="1" applyProtection="1">
      <alignment horizontal="center" vertical="center"/>
    </xf>
    <xf numFmtId="0" fontId="31" fillId="10" borderId="14" xfId="0" applyFont="1" applyFill="1" applyBorder="1" applyAlignment="1" applyProtection="1">
      <alignment horizontal="center" vertical="center"/>
    </xf>
    <xf numFmtId="0" fontId="32" fillId="0" borderId="15" xfId="0" applyFont="1" applyFill="1" applyBorder="1" applyAlignment="1" applyProtection="1">
      <alignment horizontal="center" vertical="center" wrapText="1"/>
      <protection locked="0"/>
    </xf>
    <xf numFmtId="0" fontId="32" fillId="0" borderId="16" xfId="0" applyFont="1" applyFill="1" applyBorder="1" applyAlignment="1" applyProtection="1">
      <alignment horizontal="left" vertical="center" wrapText="1"/>
      <protection locked="0"/>
    </xf>
    <xf numFmtId="1" fontId="32" fillId="0" borderId="16" xfId="0" applyNumberFormat="1" applyFont="1" applyFill="1" applyBorder="1" applyAlignment="1" applyProtection="1">
      <alignment horizontal="center" vertical="center" wrapText="1"/>
      <protection locked="0"/>
    </xf>
    <xf numFmtId="0" fontId="32" fillId="0" borderId="16" xfId="0" applyFont="1" applyFill="1" applyBorder="1" applyAlignment="1" applyProtection="1">
      <alignment horizontal="left" vertical="center"/>
      <protection locked="0"/>
    </xf>
    <xf numFmtId="0" fontId="32" fillId="0" borderId="16" xfId="0" applyFont="1" applyFill="1" applyBorder="1" applyAlignment="1" applyProtection="1">
      <alignment horizontal="center" vertical="center" wrapText="1"/>
      <protection locked="0"/>
    </xf>
    <xf numFmtId="0" fontId="32" fillId="0" borderId="16" xfId="0" applyFont="1" applyFill="1" applyBorder="1" applyAlignment="1" applyProtection="1">
      <alignment horizontal="center" vertical="center"/>
      <protection locked="0"/>
    </xf>
    <xf numFmtId="44" fontId="32" fillId="0" borderId="16" xfId="0" applyNumberFormat="1" applyFont="1" applyFill="1" applyBorder="1" applyAlignment="1" applyProtection="1">
      <alignment horizontal="center" vertical="center"/>
      <protection locked="0"/>
    </xf>
    <xf numFmtId="44" fontId="32" fillId="11" borderId="16" xfId="1" applyNumberFormat="1" applyFont="1" applyFill="1" applyBorder="1" applyAlignment="1" applyProtection="1">
      <alignment horizontal="center" vertical="center" wrapText="1"/>
    </xf>
    <xf numFmtId="0" fontId="32" fillId="0" borderId="17" xfId="0" applyFont="1" applyFill="1" applyBorder="1" applyAlignment="1" applyProtection="1">
      <alignment horizontal="left" vertical="center" wrapText="1"/>
      <protection locked="0"/>
    </xf>
    <xf numFmtId="0" fontId="31" fillId="10" borderId="18" xfId="0" applyFont="1" applyFill="1" applyBorder="1" applyAlignment="1" applyProtection="1">
      <alignment horizontal="center" vertical="center"/>
    </xf>
    <xf numFmtId="0" fontId="32" fillId="0" borderId="19" xfId="0" applyFont="1" applyFill="1" applyBorder="1" applyAlignment="1" applyProtection="1">
      <alignment horizontal="center" vertical="center" wrapText="1"/>
      <protection locked="0"/>
    </xf>
    <xf numFmtId="0" fontId="32" fillId="0" borderId="20" xfId="0" applyFont="1" applyFill="1" applyBorder="1" applyAlignment="1" applyProtection="1">
      <alignment horizontal="left" vertical="center" wrapText="1"/>
      <protection locked="0"/>
    </xf>
    <xf numFmtId="1" fontId="32" fillId="0" borderId="20" xfId="0" applyNumberFormat="1" applyFont="1" applyFill="1" applyBorder="1" applyAlignment="1" applyProtection="1">
      <alignment horizontal="center" vertical="center" wrapText="1"/>
      <protection locked="0"/>
    </xf>
    <xf numFmtId="0" fontId="32" fillId="0" borderId="20" xfId="0" applyFont="1" applyFill="1" applyBorder="1" applyAlignment="1" applyProtection="1">
      <alignment horizontal="left" vertical="center"/>
      <protection locked="0"/>
    </xf>
    <xf numFmtId="0" fontId="32" fillId="0" borderId="20" xfId="0" applyFont="1" applyFill="1" applyBorder="1" applyAlignment="1" applyProtection="1">
      <alignment horizontal="center" vertical="center" wrapText="1"/>
      <protection locked="0"/>
    </xf>
    <xf numFmtId="0" fontId="32" fillId="0" borderId="20" xfId="0" applyFont="1" applyFill="1" applyBorder="1" applyAlignment="1" applyProtection="1">
      <alignment horizontal="center" vertical="center"/>
      <protection locked="0"/>
    </xf>
    <xf numFmtId="44" fontId="32" fillId="0" borderId="20" xfId="0" applyNumberFormat="1" applyFont="1" applyFill="1" applyBorder="1" applyAlignment="1" applyProtection="1">
      <alignment horizontal="center" vertical="center"/>
      <protection locked="0"/>
    </xf>
    <xf numFmtId="44" fontId="32" fillId="11" borderId="20" xfId="1" applyNumberFormat="1" applyFont="1" applyFill="1" applyBorder="1" applyAlignment="1" applyProtection="1">
      <alignment horizontal="center" vertical="center" wrapText="1"/>
    </xf>
    <xf numFmtId="0" fontId="32" fillId="0" borderId="21" xfId="0" applyFont="1" applyFill="1" applyBorder="1" applyAlignment="1" applyProtection="1">
      <alignment horizontal="left" vertical="center" wrapText="1"/>
      <protection locked="0"/>
    </xf>
    <xf numFmtId="0" fontId="19" fillId="0" borderId="0" xfId="0" applyFont="1" applyAlignment="1" applyProtection="1">
      <alignment horizontal="center" vertical="center" wrapText="1"/>
    </xf>
    <xf numFmtId="14" fontId="19" fillId="0" borderId="0" xfId="0" applyNumberFormat="1" applyFont="1" applyAlignment="1" applyProtection="1">
      <alignment horizontal="center" vertical="center" wrapText="1"/>
    </xf>
    <xf numFmtId="0" fontId="5" fillId="0" borderId="0" xfId="0" applyFont="1" applyProtection="1"/>
    <xf numFmtId="164" fontId="20" fillId="8" borderId="6" xfId="0" applyNumberFormat="1" applyFont="1" applyFill="1" applyBorder="1" applyAlignment="1" applyProtection="1">
      <alignment horizontal="center" vertical="center" wrapText="1"/>
    </xf>
    <xf numFmtId="0" fontId="21" fillId="9" borderId="10" xfId="3" applyFont="1" applyFill="1" applyBorder="1" applyAlignment="1" applyProtection="1">
      <alignment horizontal="center" vertical="center" wrapText="1"/>
    </xf>
    <xf numFmtId="0" fontId="33" fillId="0" borderId="0" xfId="0" applyFont="1" applyFill="1" applyBorder="1" applyProtection="1"/>
    <xf numFmtId="0" fontId="34" fillId="12" borderId="0" xfId="2" applyFont="1" applyFill="1" applyBorder="1" applyAlignment="1" applyProtection="1">
      <alignment vertical="center"/>
    </xf>
    <xf numFmtId="0" fontId="33" fillId="12" borderId="0" xfId="0" applyFont="1" applyFill="1" applyBorder="1" applyProtection="1"/>
    <xf numFmtId="0" fontId="35" fillId="13" borderId="0" xfId="2" applyFont="1" applyFill="1" applyBorder="1" applyAlignment="1" applyProtection="1">
      <alignment horizontal="left" vertical="center" wrapText="1"/>
    </xf>
    <xf numFmtId="0" fontId="33" fillId="14" borderId="0" xfId="0" applyFont="1" applyFill="1" applyBorder="1" applyProtection="1"/>
    <xf numFmtId="0" fontId="22" fillId="9" borderId="11" xfId="3" quotePrefix="1" applyNumberFormat="1" applyFont="1" applyFill="1" applyBorder="1" applyAlignment="1" applyProtection="1">
      <alignment horizontal="center" vertical="center" wrapText="1"/>
    </xf>
    <xf numFmtId="2" fontId="22" fillId="9" borderId="11" xfId="3" applyNumberFormat="1" applyFont="1" applyFill="1" applyBorder="1" applyAlignment="1" applyProtection="1">
      <alignment horizontal="center" vertical="center" wrapText="1"/>
    </xf>
    <xf numFmtId="0" fontId="22" fillId="9" borderId="0" xfId="3" applyFont="1" applyFill="1" applyBorder="1" applyAlignment="1" applyProtection="1">
      <alignment horizontal="center" vertical="center" wrapText="1"/>
    </xf>
    <xf numFmtId="0" fontId="2" fillId="0" borderId="0" xfId="0" applyFont="1"/>
    <xf numFmtId="0" fontId="31" fillId="10" borderId="22" xfId="0" applyFont="1" applyFill="1" applyBorder="1" applyAlignment="1" applyProtection="1">
      <alignment horizontal="center" vertical="center"/>
    </xf>
    <xf numFmtId="0" fontId="32" fillId="0" borderId="22" xfId="0" applyFont="1" applyFill="1" applyBorder="1" applyAlignment="1" applyProtection="1">
      <alignment horizontal="left" wrapText="1"/>
      <protection locked="0"/>
    </xf>
    <xf numFmtId="0" fontId="32" fillId="0" borderId="22" xfId="0" applyFont="1" applyFill="1" applyBorder="1" applyAlignment="1" applyProtection="1">
      <alignment horizontal="left" vertical="center" wrapText="1"/>
      <protection locked="0"/>
    </xf>
    <xf numFmtId="1" fontId="32" fillId="0" borderId="22" xfId="0" applyNumberFormat="1" applyFont="1" applyFill="1" applyBorder="1" applyAlignment="1" applyProtection="1">
      <alignment horizontal="center" vertical="center" wrapText="1"/>
      <protection locked="0"/>
    </xf>
    <xf numFmtId="0" fontId="32" fillId="0" borderId="22" xfId="0" applyFont="1" applyFill="1" applyBorder="1" applyAlignment="1" applyProtection="1">
      <alignment wrapText="1"/>
      <protection locked="0"/>
    </xf>
    <xf numFmtId="0" fontId="32" fillId="0" borderId="22" xfId="0" applyFont="1" applyFill="1" applyBorder="1" applyAlignment="1" applyProtection="1">
      <alignment horizontal="center" vertical="center" wrapText="1"/>
      <protection locked="0"/>
    </xf>
    <xf numFmtId="44" fontId="32" fillId="0" borderId="22" xfId="0" applyNumberFormat="1" applyFont="1" applyFill="1" applyBorder="1" applyAlignment="1" applyProtection="1">
      <alignment wrapText="1"/>
      <protection locked="0"/>
    </xf>
    <xf numFmtId="44" fontId="32" fillId="11" borderId="22" xfId="1" applyNumberFormat="1" applyFont="1" applyFill="1" applyBorder="1" applyAlignment="1" applyProtection="1">
      <alignment horizontal="right" vertical="center" wrapText="1"/>
    </xf>
    <xf numFmtId="0" fontId="0" fillId="0" borderId="0" xfId="0" applyProtection="1">
      <protection locked="0"/>
    </xf>
    <xf numFmtId="0" fontId="0" fillId="0" borderId="0" xfId="0" applyProtection="1"/>
    <xf numFmtId="0" fontId="35" fillId="6" borderId="0" xfId="2" applyFont="1" applyFill="1" applyBorder="1" applyAlignment="1" applyProtection="1">
      <alignment horizontal="left" wrapText="1"/>
    </xf>
    <xf numFmtId="0" fontId="37" fillId="6" borderId="0" xfId="2" applyFont="1" applyFill="1" applyBorder="1" applyAlignment="1" applyProtection="1">
      <alignment horizontal="left"/>
    </xf>
    <xf numFmtId="0" fontId="38" fillId="6" borderId="0" xfId="2" applyFont="1" applyFill="1" applyBorder="1" applyAlignment="1" applyProtection="1">
      <alignment horizontal="left"/>
    </xf>
    <xf numFmtId="0" fontId="21" fillId="15" borderId="9" xfId="3" applyFont="1" applyFill="1" applyBorder="1" applyAlignment="1" applyProtection="1">
      <alignment horizontal="left" vertical="center" wrapText="1" indent="1"/>
    </xf>
    <xf numFmtId="0" fontId="0" fillId="11" borderId="9" xfId="0" applyFill="1" applyBorder="1" applyAlignment="1" applyProtection="1">
      <alignment horizontal="left" vertical="center"/>
    </xf>
    <xf numFmtId="0" fontId="23" fillId="15" borderId="9" xfId="3" applyFont="1" applyFill="1" applyBorder="1" applyAlignment="1" applyProtection="1">
      <alignment horizontal="left" vertical="center" wrapText="1" indent="1"/>
    </xf>
    <xf numFmtId="165" fontId="0" fillId="11" borderId="9" xfId="0" applyNumberFormat="1" applyFill="1" applyBorder="1" applyAlignment="1" applyProtection="1">
      <alignment horizontal="left" vertical="center"/>
    </xf>
    <xf numFmtId="44" fontId="35" fillId="6" borderId="0" xfId="2" applyNumberFormat="1" applyFont="1" applyFill="1" applyBorder="1" applyAlignment="1" applyProtection="1">
      <alignment horizontal="left" wrapText="1"/>
    </xf>
    <xf numFmtId="0" fontId="44" fillId="6" borderId="0" xfId="2" applyFont="1" applyFill="1" applyBorder="1" applyAlignment="1" applyProtection="1">
      <alignment horizontal="left" wrapText="1"/>
    </xf>
    <xf numFmtId="0" fontId="45" fillId="0" borderId="0" xfId="0" applyFont="1" applyProtection="1"/>
    <xf numFmtId="0" fontId="43" fillId="7" borderId="26" xfId="3" applyFont="1" applyFill="1" applyBorder="1" applyAlignment="1" applyProtection="1">
      <alignment vertical="center" wrapText="1"/>
    </xf>
    <xf numFmtId="0" fontId="41" fillId="7" borderId="12" xfId="3" applyFont="1" applyFill="1" applyBorder="1" applyAlignment="1" applyProtection="1">
      <alignment vertical="center" wrapText="1"/>
    </xf>
    <xf numFmtId="0" fontId="41" fillId="7" borderId="26" xfId="3" applyFont="1" applyFill="1" applyBorder="1" applyAlignment="1" applyProtection="1">
      <alignment vertical="center" wrapText="1"/>
    </xf>
    <xf numFmtId="0" fontId="41" fillId="7" borderId="27" xfId="3" applyNumberFormat="1" applyFont="1" applyFill="1" applyBorder="1" applyAlignment="1" applyProtection="1">
      <alignment horizontal="center" vertical="center" wrapText="1"/>
      <protection locked="0"/>
    </xf>
    <xf numFmtId="0" fontId="41" fillId="7" borderId="8" xfId="3" applyNumberFormat="1" applyFont="1" applyFill="1" applyBorder="1" applyAlignment="1" applyProtection="1">
      <alignment horizontal="center" vertical="center" wrapText="1"/>
      <protection locked="0"/>
    </xf>
    <xf numFmtId="0" fontId="41" fillId="7" borderId="26" xfId="3" applyFont="1" applyFill="1" applyBorder="1" applyAlignment="1" applyProtection="1">
      <alignment horizontal="left" wrapText="1"/>
    </xf>
    <xf numFmtId="0" fontId="41" fillId="7" borderId="28" xfId="3" applyFont="1" applyFill="1" applyBorder="1" applyAlignment="1" applyProtection="1">
      <alignment vertical="center" wrapText="1"/>
    </xf>
    <xf numFmtId="14" fontId="41" fillId="7" borderId="27" xfId="3" applyNumberFormat="1" applyFont="1" applyFill="1" applyBorder="1" applyAlignment="1" applyProtection="1">
      <alignment horizontal="center" vertical="center" wrapText="1"/>
      <protection locked="0"/>
    </xf>
    <xf numFmtId="0" fontId="21" fillId="9" borderId="29" xfId="3" applyFont="1" applyFill="1" applyBorder="1" applyAlignment="1" applyProtection="1">
      <alignment horizontal="center" vertical="center" wrapText="1"/>
    </xf>
    <xf numFmtId="0" fontId="0" fillId="0" borderId="0" xfId="0" applyFont="1"/>
    <xf numFmtId="0" fontId="41" fillId="7" borderId="27" xfId="3" applyNumberFormat="1" applyFont="1" applyFill="1" applyBorder="1" applyAlignment="1" applyProtection="1">
      <alignment horizontal="center" vertical="center" wrapText="1"/>
    </xf>
    <xf numFmtId="0" fontId="0" fillId="16" borderId="9" xfId="0" applyFill="1"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0" fillId="16" borderId="9" xfId="0" applyFill="1" applyBorder="1" applyAlignment="1" applyProtection="1">
      <alignment horizontal="center" vertical="center" wrapText="1"/>
      <protection locked="0"/>
    </xf>
    <xf numFmtId="0" fontId="32" fillId="16" borderId="22" xfId="0" applyFont="1" applyFill="1" applyBorder="1" applyAlignment="1" applyProtection="1">
      <alignment horizontal="center" vertical="center" wrapText="1"/>
      <protection locked="0"/>
    </xf>
    <xf numFmtId="0" fontId="0" fillId="0" borderId="0" xfId="0" applyFill="1"/>
    <xf numFmtId="164" fontId="20" fillId="8" borderId="6" xfId="0" applyNumberFormat="1" applyFont="1" applyFill="1" applyBorder="1" applyAlignment="1" applyProtection="1">
      <alignment horizontal="center" vertical="center" wrapText="1"/>
    </xf>
    <xf numFmtId="164" fontId="20" fillId="8" borderId="7" xfId="0" applyNumberFormat="1" applyFont="1" applyFill="1" applyBorder="1" applyAlignment="1" applyProtection="1">
      <alignment horizontal="center" vertical="center" wrapText="1"/>
    </xf>
    <xf numFmtId="164" fontId="20" fillId="8" borderId="8" xfId="0" applyNumberFormat="1" applyFont="1" applyFill="1" applyBorder="1" applyAlignment="1" applyProtection="1">
      <alignment horizontal="center" vertical="center" wrapText="1"/>
    </xf>
    <xf numFmtId="0" fontId="21" fillId="9" borderId="10" xfId="3" applyFont="1" applyFill="1" applyBorder="1" applyAlignment="1" applyProtection="1">
      <alignment horizontal="center" vertical="center" wrapText="1"/>
    </xf>
    <xf numFmtId="0" fontId="21" fillId="9" borderId="13" xfId="3" applyFont="1" applyFill="1" applyBorder="1" applyAlignment="1" applyProtection="1">
      <alignment horizontal="center" vertical="center" wrapText="1"/>
    </xf>
    <xf numFmtId="0" fontId="13" fillId="7" borderId="6" xfId="3" applyFont="1" applyFill="1" applyBorder="1" applyAlignment="1" applyProtection="1">
      <alignment horizontal="left" vertical="center" wrapText="1"/>
    </xf>
    <xf numFmtId="0" fontId="13" fillId="7" borderId="7" xfId="3" applyFont="1" applyFill="1" applyBorder="1" applyAlignment="1" applyProtection="1">
      <alignment horizontal="left" vertical="center" wrapText="1"/>
    </xf>
    <xf numFmtId="0" fontId="13" fillId="7" borderId="8" xfId="3" applyFont="1" applyFill="1" applyBorder="1" applyAlignment="1" applyProtection="1">
      <alignment horizontal="left" vertical="center" wrapText="1"/>
    </xf>
    <xf numFmtId="0" fontId="36" fillId="12" borderId="23" xfId="2" applyFont="1" applyFill="1" applyBorder="1" applyAlignment="1" applyProtection="1">
      <alignment horizontal="center" vertical="center"/>
    </xf>
    <xf numFmtId="0" fontId="41" fillId="7" borderId="24" xfId="3" applyFont="1" applyFill="1" applyBorder="1" applyAlignment="1" applyProtection="1">
      <alignment horizontal="left" vertical="top" wrapText="1"/>
    </xf>
    <xf numFmtId="0" fontId="41" fillId="7" borderId="25" xfId="3" applyFont="1" applyFill="1" applyBorder="1" applyAlignment="1" applyProtection="1">
      <alignment horizontal="left" vertical="top" wrapText="1"/>
    </xf>
    <xf numFmtId="0" fontId="44" fillId="6" borderId="0" xfId="2" applyFont="1" applyFill="1" applyBorder="1" applyAlignment="1" applyProtection="1">
      <alignment horizontal="center" wrapText="1"/>
    </xf>
  </cellXfs>
  <cellStyles count="4">
    <cellStyle name="Accent5" xfId="2" builtinId="45"/>
    <cellStyle name="Currency" xfId="1" builtinId="4"/>
    <cellStyle name="Normal" xfId="0" builtinId="0"/>
    <cellStyle name="Normal 2" xfId="3"/>
  </cellStyles>
  <dxfs count="5">
    <dxf>
      <fill>
        <patternFill patternType="solid">
          <bgColor theme="0" tint="-0.14996795556505021"/>
        </patternFill>
      </fill>
    </dxf>
    <dxf>
      <fill>
        <patternFill>
          <bgColor theme="4" tint="0.79998168889431442"/>
        </patternFill>
      </fill>
    </dxf>
    <dxf>
      <fill>
        <patternFill>
          <bgColor theme="0" tint="-0.14996795556505021"/>
        </patternFill>
      </fill>
    </dxf>
    <dxf>
      <fill>
        <patternFill>
          <bgColor theme="4" tint="0.79998168889431442"/>
        </patternFill>
      </fill>
    </dxf>
    <dxf>
      <fill>
        <patternFill patternType="solid">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QldRA">
      <a:dk1>
        <a:sysClr val="windowText" lastClr="000000"/>
      </a:dk1>
      <a:lt1>
        <a:srgbClr val="FFFFFF"/>
      </a:lt1>
      <a:dk2>
        <a:srgbClr val="2B4246"/>
      </a:dk2>
      <a:lt2>
        <a:srgbClr val="33A3DC"/>
      </a:lt2>
      <a:accent1>
        <a:srgbClr val="821937"/>
      </a:accent1>
      <a:accent2>
        <a:srgbClr val="FAA61A"/>
      </a:accent2>
      <a:accent3>
        <a:srgbClr val="B2D465"/>
      </a:accent3>
      <a:accent4>
        <a:srgbClr val="005476"/>
      </a:accent4>
      <a:accent5>
        <a:srgbClr val="DEDBC3"/>
      </a:accent5>
      <a:accent6>
        <a:srgbClr val="BD1A8D"/>
      </a:accent6>
      <a:hlink>
        <a:srgbClr val="0000FF"/>
      </a:hlink>
      <a:folHlink>
        <a:srgbClr val="0000FF"/>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S48"/>
  <sheetViews>
    <sheetView tabSelected="1" zoomScale="70" zoomScaleNormal="70" workbookViewId="0"/>
  </sheetViews>
  <sheetFormatPr defaultColWidth="0" defaultRowHeight="15" zeroHeight="1" x14ac:dyDescent="0.2"/>
  <cols>
    <col min="1" max="1" width="3.140625" style="68" customWidth="1"/>
    <col min="2" max="2" width="2.42578125" style="68" customWidth="1"/>
    <col min="3" max="3" width="25.85546875" style="66" customWidth="1"/>
    <col min="4" max="4" width="42" style="66" customWidth="1"/>
    <col min="5" max="5" width="67.42578125" style="66" customWidth="1"/>
    <col min="6" max="6" width="19.85546875" style="66" customWidth="1"/>
    <col min="7" max="7" width="29.42578125" style="66" customWidth="1"/>
    <col min="8" max="8" width="38.42578125" style="66" customWidth="1"/>
    <col min="9" max="9" width="23.7109375" style="66" customWidth="1"/>
    <col min="10" max="10" width="32.7109375" style="66" customWidth="1"/>
    <col min="11" max="11" width="24.7109375" style="66" customWidth="1"/>
    <col min="12" max="12" width="24.7109375" style="67" customWidth="1"/>
    <col min="13" max="13" width="20.42578125" style="67" customWidth="1"/>
    <col min="14" max="14" width="29.85546875" style="66" bestFit="1" customWidth="1"/>
    <col min="15" max="15" width="46.42578125" style="66" customWidth="1"/>
    <col min="16" max="16" width="32.42578125" style="66" customWidth="1"/>
    <col min="17" max="17" width="30" style="66" customWidth="1"/>
    <col min="18" max="18" width="54.140625" style="66" customWidth="1"/>
    <col min="19" max="19" width="33.42578125" style="66" customWidth="1"/>
    <col min="20" max="20" width="32.140625" style="68" customWidth="1"/>
    <col min="21" max="21" width="28.42578125" style="68" customWidth="1"/>
    <col min="22" max="22" width="67" style="68" customWidth="1"/>
    <col min="23" max="23" width="55.7109375" style="68" customWidth="1"/>
    <col min="24" max="24" width="49.7109375" style="68" customWidth="1"/>
    <col min="25" max="25" width="30.140625" style="68" customWidth="1"/>
    <col min="26" max="26" width="55.85546875" style="68" customWidth="1"/>
    <col min="27" max="27" width="42.28515625" style="68" customWidth="1"/>
    <col min="28" max="28" width="62.140625" style="68" customWidth="1"/>
    <col min="29" max="29" width="47.7109375" style="68" bestFit="1" customWidth="1"/>
    <col min="30" max="30" width="28.85546875" style="68" customWidth="1"/>
    <col min="31" max="31" width="26.42578125" style="68" customWidth="1"/>
    <col min="32" max="32" width="51.42578125" style="68" customWidth="1"/>
    <col min="33" max="34" width="29.85546875" style="68" bestFit="1" customWidth="1"/>
    <col min="35" max="35" width="35.85546875" style="68" customWidth="1"/>
    <col min="36" max="37" width="29.85546875" style="68" bestFit="1" customWidth="1"/>
    <col min="38" max="38" width="45.140625" style="68" customWidth="1"/>
    <col min="39" max="40" width="29.85546875" style="68" bestFit="1" customWidth="1"/>
    <col min="41" max="42" width="66.140625" style="68" customWidth="1"/>
    <col min="43" max="43" width="28.140625" style="68" customWidth="1"/>
    <col min="44" max="44" width="76.140625" style="68" customWidth="1"/>
    <col min="45" max="45" width="9.140625" style="68" customWidth="1"/>
    <col min="46" max="16384" width="9.140625" style="68" hidden="1"/>
  </cols>
  <sheetData>
    <row r="1" spans="1:45" s="8" customFormat="1" ht="41.1" customHeight="1" thickBot="1" x14ac:dyDescent="0.3">
      <c r="A1" s="1"/>
      <c r="B1" s="2"/>
      <c r="C1" s="3" t="s">
        <v>0</v>
      </c>
      <c r="D1" s="3"/>
      <c r="E1" s="4"/>
      <c r="F1" s="4"/>
      <c r="G1" s="4"/>
      <c r="H1" s="4"/>
      <c r="I1" s="4"/>
      <c r="J1" s="3"/>
      <c r="K1" s="3"/>
      <c r="L1" s="3"/>
      <c r="M1" s="3"/>
      <c r="N1" s="3"/>
      <c r="O1" s="3"/>
      <c r="P1" s="3"/>
      <c r="Q1" s="5"/>
      <c r="R1" s="5"/>
      <c r="S1" s="5"/>
      <c r="T1" s="6"/>
      <c r="U1" s="6"/>
      <c r="V1" s="5"/>
      <c r="W1" s="5"/>
      <c r="X1" s="5"/>
      <c r="Y1" s="5"/>
      <c r="Z1" s="5"/>
      <c r="AA1" s="5"/>
      <c r="AB1" s="5"/>
      <c r="AC1" s="5"/>
      <c r="AD1" s="5"/>
      <c r="AE1" s="5"/>
      <c r="AF1" s="5"/>
      <c r="AG1" s="5"/>
      <c r="AH1" s="5"/>
      <c r="AI1" s="5"/>
      <c r="AJ1" s="5"/>
      <c r="AK1" s="5"/>
      <c r="AL1" s="5"/>
      <c r="AM1" s="5"/>
      <c r="AN1" s="5"/>
      <c r="AO1" s="5"/>
      <c r="AP1" s="5"/>
      <c r="AQ1" s="5"/>
      <c r="AR1" s="5"/>
      <c r="AS1" s="7"/>
    </row>
    <row r="2" spans="1:45" s="15" customFormat="1" ht="19.5" customHeight="1" x14ac:dyDescent="0.2">
      <c r="A2" s="9"/>
      <c r="B2" s="10"/>
      <c r="C2" s="10"/>
      <c r="D2" s="10"/>
      <c r="E2" s="10"/>
      <c r="F2" s="10"/>
      <c r="G2" s="10"/>
      <c r="H2" s="10"/>
      <c r="I2" s="10"/>
      <c r="J2" s="10"/>
      <c r="K2" s="10"/>
      <c r="L2" s="10"/>
      <c r="M2" s="10"/>
      <c r="N2" s="10"/>
      <c r="O2" s="11"/>
      <c r="P2" s="11"/>
      <c r="Q2" s="12"/>
      <c r="R2" s="12"/>
      <c r="S2" s="12"/>
      <c r="T2" s="13"/>
      <c r="U2" s="12"/>
      <c r="V2" s="12"/>
      <c r="W2" s="12"/>
      <c r="X2" s="12"/>
      <c r="Y2" s="12"/>
      <c r="Z2" s="12"/>
      <c r="AA2" s="12"/>
      <c r="AB2" s="12"/>
      <c r="AC2" s="12"/>
      <c r="AD2" s="12"/>
      <c r="AE2" s="12"/>
      <c r="AF2" s="12"/>
      <c r="AG2" s="12"/>
      <c r="AH2" s="12"/>
      <c r="AI2" s="12"/>
      <c r="AJ2" s="12"/>
      <c r="AK2" s="12"/>
      <c r="AL2" s="12"/>
      <c r="AM2" s="12"/>
      <c r="AN2" s="12"/>
      <c r="AO2" s="12"/>
      <c r="AP2" s="12"/>
      <c r="AQ2" s="12"/>
      <c r="AR2" s="12"/>
      <c r="AS2" s="14"/>
    </row>
    <row r="3" spans="1:45" s="15" customFormat="1" ht="19.5" customHeight="1" x14ac:dyDescent="0.2">
      <c r="A3" s="9"/>
      <c r="B3" s="10"/>
      <c r="C3" s="16" t="s">
        <v>1</v>
      </c>
      <c r="D3" s="10"/>
      <c r="E3" s="10"/>
      <c r="F3" s="10"/>
      <c r="G3" s="10"/>
      <c r="H3" s="10"/>
      <c r="I3" s="10"/>
      <c r="J3" s="10"/>
      <c r="K3" s="10"/>
      <c r="L3" s="10"/>
      <c r="M3" s="10"/>
      <c r="N3" s="10"/>
      <c r="O3" s="11"/>
      <c r="P3" s="11"/>
      <c r="Q3" s="12"/>
      <c r="R3" s="12"/>
      <c r="S3" s="12"/>
      <c r="T3" s="13"/>
      <c r="U3" s="12"/>
      <c r="V3" s="12"/>
      <c r="W3" s="12"/>
      <c r="X3" s="12"/>
      <c r="Y3" s="12"/>
      <c r="Z3" s="12"/>
      <c r="AA3" s="12"/>
      <c r="AB3" s="12"/>
      <c r="AC3" s="12"/>
      <c r="AD3" s="12"/>
      <c r="AE3" s="12"/>
      <c r="AF3" s="12"/>
      <c r="AG3" s="12"/>
      <c r="AH3" s="12"/>
      <c r="AI3" s="12"/>
      <c r="AJ3" s="12"/>
      <c r="AK3" s="12"/>
      <c r="AL3" s="12"/>
      <c r="AM3" s="12"/>
      <c r="AN3" s="12"/>
      <c r="AO3" s="12"/>
      <c r="AP3" s="12"/>
      <c r="AQ3" s="12"/>
      <c r="AR3" s="12"/>
      <c r="AS3" s="14"/>
    </row>
    <row r="4" spans="1:45" s="8" customFormat="1" ht="35.25" customHeight="1" x14ac:dyDescent="0.4">
      <c r="A4" s="17"/>
      <c r="B4" s="18"/>
      <c r="C4" s="19" t="s">
        <v>2</v>
      </c>
      <c r="D4" s="20"/>
      <c r="E4" s="20"/>
      <c r="F4" s="20"/>
      <c r="G4" s="20"/>
      <c r="H4" s="21"/>
      <c r="I4" s="21"/>
      <c r="J4" s="21"/>
      <c r="K4" s="21"/>
      <c r="L4" s="22"/>
      <c r="M4" s="22"/>
      <c r="N4" s="22"/>
      <c r="O4" s="23"/>
      <c r="P4" s="23"/>
      <c r="Q4" s="24"/>
      <c r="R4" s="24"/>
      <c r="S4" s="24"/>
      <c r="T4" s="25"/>
      <c r="U4" s="24"/>
      <c r="V4" s="24"/>
      <c r="W4" s="24"/>
      <c r="X4" s="24"/>
      <c r="Y4" s="24"/>
      <c r="Z4" s="24"/>
      <c r="AA4" s="24"/>
      <c r="AB4" s="24"/>
      <c r="AC4" s="24"/>
      <c r="AD4" s="24"/>
      <c r="AE4" s="24"/>
      <c r="AF4" s="24"/>
      <c r="AG4" s="24"/>
      <c r="AH4" s="24"/>
      <c r="AI4" s="24"/>
      <c r="AJ4" s="24"/>
      <c r="AK4" s="24"/>
      <c r="AL4" s="24"/>
      <c r="AM4" s="24"/>
      <c r="AN4" s="24"/>
      <c r="AO4" s="24"/>
      <c r="AP4" s="24"/>
      <c r="AQ4" s="24"/>
      <c r="AR4" s="24"/>
      <c r="AS4" s="26"/>
    </row>
    <row r="5" spans="1:45" s="8" customFormat="1" ht="21.75" customHeight="1" x14ac:dyDescent="0.2">
      <c r="A5" s="17"/>
      <c r="B5" s="18"/>
      <c r="C5" s="21"/>
      <c r="D5" s="21"/>
      <c r="E5" s="21"/>
      <c r="F5" s="21"/>
      <c r="G5" s="21"/>
      <c r="H5" s="21"/>
      <c r="I5" s="21"/>
      <c r="J5" s="21"/>
      <c r="K5" s="21"/>
      <c r="L5" s="22"/>
      <c r="M5" s="22"/>
      <c r="N5" s="22"/>
      <c r="O5" s="23"/>
      <c r="P5" s="23"/>
      <c r="Q5" s="24"/>
      <c r="R5" s="24"/>
      <c r="S5" s="24"/>
      <c r="T5" s="25"/>
      <c r="U5" s="24"/>
      <c r="V5" s="24"/>
      <c r="W5" s="24"/>
      <c r="X5" s="24"/>
      <c r="Y5" s="24"/>
      <c r="Z5" s="24"/>
      <c r="AA5" s="24"/>
      <c r="AB5" s="24"/>
      <c r="AC5" s="24"/>
      <c r="AD5" s="24"/>
      <c r="AE5" s="24"/>
      <c r="AF5" s="24"/>
      <c r="AG5" s="24"/>
      <c r="AH5" s="24"/>
      <c r="AI5" s="24"/>
      <c r="AJ5" s="24"/>
      <c r="AK5" s="24"/>
      <c r="AL5" s="24"/>
      <c r="AM5" s="24"/>
      <c r="AN5" s="24"/>
      <c r="AO5" s="24"/>
      <c r="AP5" s="24"/>
      <c r="AQ5" s="24"/>
      <c r="AR5" s="24"/>
      <c r="AS5" s="26"/>
    </row>
    <row r="6" spans="1:45" s="8" customFormat="1" ht="408.75" customHeight="1" x14ac:dyDescent="0.2">
      <c r="A6" s="17"/>
      <c r="B6" s="18"/>
      <c r="C6" s="121" t="s">
        <v>209</v>
      </c>
      <c r="D6" s="122"/>
      <c r="E6" s="122"/>
      <c r="F6" s="122"/>
      <c r="G6" s="122"/>
      <c r="H6" s="122"/>
      <c r="I6" s="122"/>
      <c r="J6" s="122"/>
      <c r="K6" s="122"/>
      <c r="L6" s="123"/>
      <c r="M6" s="22"/>
      <c r="N6" s="22"/>
      <c r="O6" s="23"/>
      <c r="P6" s="23"/>
      <c r="Q6" s="24"/>
      <c r="R6" s="24"/>
      <c r="S6" s="24"/>
      <c r="T6" s="25"/>
      <c r="U6" s="24"/>
      <c r="V6" s="24"/>
      <c r="W6" s="24"/>
      <c r="X6" s="24"/>
      <c r="Y6" s="24"/>
      <c r="Z6" s="24"/>
      <c r="AA6" s="24"/>
      <c r="AB6" s="24"/>
      <c r="AC6" s="24"/>
      <c r="AD6" s="24"/>
      <c r="AE6" s="24"/>
      <c r="AF6" s="24"/>
      <c r="AG6" s="24"/>
      <c r="AH6" s="24"/>
      <c r="AI6" s="24"/>
      <c r="AJ6" s="24"/>
      <c r="AK6" s="24"/>
      <c r="AL6" s="24"/>
      <c r="AM6" s="24"/>
      <c r="AN6" s="24"/>
      <c r="AO6" s="24"/>
      <c r="AP6" s="24"/>
      <c r="AQ6" s="24"/>
      <c r="AR6" s="24"/>
      <c r="AS6" s="26"/>
    </row>
    <row r="7" spans="1:45" s="8" customFormat="1" ht="12" customHeight="1" x14ac:dyDescent="0.2">
      <c r="A7" s="17"/>
      <c r="B7" s="18"/>
      <c r="C7" s="21"/>
      <c r="D7" s="21"/>
      <c r="E7" s="21"/>
      <c r="F7" s="21"/>
      <c r="G7" s="21"/>
      <c r="H7" s="21"/>
      <c r="I7" s="21"/>
      <c r="J7" s="21"/>
      <c r="K7" s="21"/>
      <c r="L7" s="22"/>
      <c r="M7" s="22"/>
      <c r="N7" s="22"/>
      <c r="O7" s="23"/>
      <c r="P7" s="23"/>
      <c r="Q7" s="24"/>
      <c r="R7" s="24"/>
      <c r="S7" s="24"/>
      <c r="T7" s="25"/>
      <c r="U7" s="24"/>
      <c r="V7" s="24"/>
      <c r="W7" s="24"/>
      <c r="X7" s="24"/>
      <c r="Y7" s="24"/>
      <c r="Z7" s="24"/>
      <c r="AA7" s="24"/>
      <c r="AB7" s="24"/>
      <c r="AC7" s="24"/>
      <c r="AD7" s="24"/>
      <c r="AE7" s="24"/>
      <c r="AF7" s="24"/>
      <c r="AG7" s="24"/>
      <c r="AH7" s="24"/>
      <c r="AI7" s="24"/>
      <c r="AJ7" s="24"/>
      <c r="AK7" s="24"/>
      <c r="AL7" s="24"/>
      <c r="AM7" s="24"/>
      <c r="AN7" s="24"/>
      <c r="AO7" s="24"/>
      <c r="AP7" s="24"/>
      <c r="AQ7" s="24"/>
      <c r="AR7" s="24"/>
      <c r="AS7" s="26"/>
    </row>
    <row r="8" spans="1:45" s="27" customFormat="1" ht="45.75" customHeight="1" x14ac:dyDescent="0.4">
      <c r="A8" s="17"/>
      <c r="B8" s="18"/>
      <c r="C8" s="19" t="s">
        <v>3</v>
      </c>
      <c r="D8" s="21"/>
      <c r="E8" s="21"/>
      <c r="F8" s="21"/>
      <c r="G8" s="21"/>
      <c r="H8" s="21"/>
      <c r="I8" s="21"/>
      <c r="J8" s="21"/>
      <c r="K8" s="21"/>
      <c r="L8" s="22"/>
      <c r="M8" s="22"/>
      <c r="N8" s="22"/>
      <c r="O8" s="23"/>
      <c r="P8" s="23"/>
      <c r="Q8" s="24"/>
      <c r="R8" s="24"/>
      <c r="S8" s="24"/>
      <c r="T8" s="25"/>
      <c r="U8" s="24"/>
      <c r="V8" s="24"/>
      <c r="W8" s="24"/>
      <c r="X8" s="24"/>
      <c r="Y8" s="24"/>
      <c r="Z8" s="24"/>
      <c r="AA8" s="24"/>
      <c r="AB8" s="24"/>
      <c r="AC8" s="24"/>
      <c r="AD8" s="24"/>
      <c r="AE8" s="24"/>
      <c r="AF8" s="24"/>
      <c r="AG8" s="24"/>
      <c r="AH8" s="24"/>
      <c r="AI8" s="24"/>
      <c r="AJ8" s="24"/>
      <c r="AK8" s="24"/>
      <c r="AL8" s="24"/>
      <c r="AM8" s="24"/>
      <c r="AN8" s="24"/>
      <c r="AO8" s="24"/>
      <c r="AP8" s="24"/>
      <c r="AQ8" s="24"/>
      <c r="AR8" s="24"/>
      <c r="AS8" s="26"/>
    </row>
    <row r="9" spans="1:45" s="28" customFormat="1" ht="17.25" customHeight="1" x14ac:dyDescent="0.2">
      <c r="A9" s="17"/>
      <c r="B9" s="18"/>
      <c r="C9" s="21"/>
      <c r="D9" s="21"/>
      <c r="E9" s="21"/>
      <c r="F9" s="21"/>
      <c r="G9" s="21"/>
      <c r="H9" s="21"/>
      <c r="I9" s="21"/>
      <c r="J9" s="21"/>
      <c r="K9" s="21"/>
      <c r="L9" s="22"/>
      <c r="M9" s="22"/>
      <c r="N9" s="22"/>
      <c r="O9" s="23"/>
      <c r="P9" s="23"/>
      <c r="Q9" s="24"/>
      <c r="R9" s="24"/>
      <c r="S9" s="24"/>
      <c r="T9" s="25"/>
      <c r="U9" s="24"/>
      <c r="V9" s="24"/>
      <c r="W9" s="24"/>
      <c r="X9" s="24"/>
      <c r="Y9" s="24"/>
      <c r="Z9" s="24"/>
      <c r="AA9" s="24"/>
      <c r="AB9" s="24"/>
      <c r="AC9" s="24"/>
      <c r="AD9" s="24"/>
      <c r="AE9" s="24"/>
      <c r="AF9" s="24"/>
      <c r="AG9" s="24"/>
      <c r="AH9" s="24"/>
      <c r="AI9" s="24"/>
      <c r="AJ9" s="24"/>
      <c r="AK9" s="24"/>
      <c r="AL9" s="24"/>
      <c r="AM9" s="24"/>
      <c r="AN9" s="24"/>
      <c r="AO9" s="24"/>
      <c r="AP9" s="24"/>
      <c r="AQ9" s="24"/>
      <c r="AR9" s="24"/>
      <c r="AS9" s="26"/>
    </row>
    <row r="10" spans="1:45" s="31" customFormat="1" ht="2.25" customHeight="1" x14ac:dyDescent="0.2">
      <c r="A10" s="29"/>
      <c r="B10" s="25"/>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row>
    <row r="11" spans="1:45" s="34" customFormat="1" ht="20.25" customHeight="1" x14ac:dyDescent="0.2">
      <c r="A11" s="32"/>
      <c r="B11" s="25"/>
      <c r="C11" s="116" t="s">
        <v>4</v>
      </c>
      <c r="D11" s="117"/>
      <c r="E11" s="117"/>
      <c r="F11" s="117"/>
      <c r="G11" s="117"/>
      <c r="H11" s="117"/>
      <c r="I11" s="117"/>
      <c r="J11" s="117"/>
      <c r="K11" s="117"/>
      <c r="L11" s="117"/>
      <c r="M11" s="117"/>
      <c r="N11" s="117"/>
      <c r="O11" s="117"/>
      <c r="P11" s="117"/>
      <c r="Q11" s="117"/>
      <c r="R11" s="118"/>
      <c r="S11" s="116" t="s">
        <v>5</v>
      </c>
      <c r="T11" s="117"/>
      <c r="U11" s="117"/>
      <c r="V11" s="117"/>
      <c r="W11" s="117"/>
      <c r="X11" s="118"/>
      <c r="Y11" s="116" t="s">
        <v>6</v>
      </c>
      <c r="Z11" s="117"/>
      <c r="AA11" s="117"/>
      <c r="AB11" s="118"/>
      <c r="AC11" s="116" t="s">
        <v>7</v>
      </c>
      <c r="AD11" s="117"/>
      <c r="AE11" s="117"/>
      <c r="AF11" s="118"/>
      <c r="AG11" s="116" t="s">
        <v>8</v>
      </c>
      <c r="AH11" s="117"/>
      <c r="AI11" s="117"/>
      <c r="AJ11" s="117"/>
      <c r="AK11" s="117"/>
      <c r="AL11" s="117"/>
      <c r="AM11" s="117"/>
      <c r="AN11" s="117"/>
      <c r="AO11" s="117"/>
      <c r="AP11" s="117"/>
      <c r="AQ11" s="118"/>
      <c r="AR11" s="33" t="s">
        <v>9</v>
      </c>
      <c r="AS11" s="30"/>
    </row>
    <row r="12" spans="1:45" s="43" customFormat="1" ht="15.75" x14ac:dyDescent="0.2">
      <c r="A12" s="35"/>
      <c r="B12" s="36"/>
      <c r="C12" s="119" t="s">
        <v>10</v>
      </c>
      <c r="D12" s="37">
        <v>1.1000000000000001</v>
      </c>
      <c r="E12" s="37">
        <v>1.2</v>
      </c>
      <c r="F12" s="37">
        <v>1.3</v>
      </c>
      <c r="G12" s="37">
        <v>1.4</v>
      </c>
      <c r="H12" s="37">
        <v>1.5</v>
      </c>
      <c r="I12" s="37">
        <v>1.6</v>
      </c>
      <c r="J12" s="37">
        <v>1.7</v>
      </c>
      <c r="K12" s="37">
        <v>1.8</v>
      </c>
      <c r="L12" s="37">
        <v>1.9</v>
      </c>
      <c r="M12" s="38" t="s">
        <v>11</v>
      </c>
      <c r="N12" s="37">
        <v>1.1100000000000001</v>
      </c>
      <c r="O12" s="38" t="s">
        <v>12</v>
      </c>
      <c r="P12" s="38" t="s">
        <v>13</v>
      </c>
      <c r="Q12" s="38" t="s">
        <v>14</v>
      </c>
      <c r="R12" s="38" t="s">
        <v>15</v>
      </c>
      <c r="S12" s="39">
        <v>2.1</v>
      </c>
      <c r="T12" s="39">
        <v>2.2000000000000002</v>
      </c>
      <c r="U12" s="39">
        <v>2.2999999999999998</v>
      </c>
      <c r="V12" s="39">
        <v>2.4</v>
      </c>
      <c r="W12" s="39">
        <v>2.5</v>
      </c>
      <c r="X12" s="39">
        <v>2.6</v>
      </c>
      <c r="Y12" s="39">
        <v>3.1</v>
      </c>
      <c r="Z12" s="39">
        <v>3.2</v>
      </c>
      <c r="AA12" s="39">
        <v>3.3</v>
      </c>
      <c r="AB12" s="39">
        <v>3.4</v>
      </c>
      <c r="AC12" s="40">
        <v>4.0999999999999996</v>
      </c>
      <c r="AD12" s="40">
        <v>4.2</v>
      </c>
      <c r="AE12" s="40">
        <v>4.3</v>
      </c>
      <c r="AF12" s="40">
        <v>4.4000000000000004</v>
      </c>
      <c r="AG12" s="37">
        <v>5.0999999999999996</v>
      </c>
      <c r="AH12" s="37">
        <v>5.2</v>
      </c>
      <c r="AI12" s="37">
        <v>5.3</v>
      </c>
      <c r="AJ12" s="37">
        <v>5.4</v>
      </c>
      <c r="AK12" s="37">
        <v>5.5</v>
      </c>
      <c r="AL12" s="37">
        <v>5.6</v>
      </c>
      <c r="AM12" s="37">
        <v>5.7</v>
      </c>
      <c r="AN12" s="38" t="s">
        <v>16</v>
      </c>
      <c r="AO12" s="38" t="s">
        <v>17</v>
      </c>
      <c r="AP12" s="38" t="s">
        <v>18</v>
      </c>
      <c r="AQ12" s="41">
        <v>5.1100000000000003</v>
      </c>
      <c r="AR12" s="42">
        <v>6.1</v>
      </c>
      <c r="AS12" s="30"/>
    </row>
    <row r="13" spans="1:45" s="31" customFormat="1" ht="124.5" customHeight="1" x14ac:dyDescent="0.2">
      <c r="A13" s="29"/>
      <c r="B13" s="25"/>
      <c r="C13" s="120"/>
      <c r="D13" s="44" t="s">
        <v>19</v>
      </c>
      <c r="E13" s="44" t="s">
        <v>20</v>
      </c>
      <c r="F13" s="44" t="s">
        <v>21</v>
      </c>
      <c r="G13" s="44" t="s">
        <v>22</v>
      </c>
      <c r="H13" s="44" t="s">
        <v>23</v>
      </c>
      <c r="I13" s="44" t="s">
        <v>24</v>
      </c>
      <c r="J13" s="44" t="s">
        <v>25</v>
      </c>
      <c r="K13" s="44" t="s">
        <v>26</v>
      </c>
      <c r="L13" s="44" t="s">
        <v>27</v>
      </c>
      <c r="M13" s="44" t="s">
        <v>28</v>
      </c>
      <c r="N13" s="44" t="s">
        <v>29</v>
      </c>
      <c r="O13" s="44" t="s">
        <v>30</v>
      </c>
      <c r="P13" s="44" t="s">
        <v>31</v>
      </c>
      <c r="Q13" s="44" t="s">
        <v>32</v>
      </c>
      <c r="R13" s="44" t="s">
        <v>33</v>
      </c>
      <c r="S13" s="44" t="s">
        <v>34</v>
      </c>
      <c r="T13" s="44" t="s">
        <v>35</v>
      </c>
      <c r="U13" s="44" t="s">
        <v>36</v>
      </c>
      <c r="V13" s="44" t="s">
        <v>37</v>
      </c>
      <c r="W13" s="44" t="s">
        <v>38</v>
      </c>
      <c r="X13" s="44" t="s">
        <v>39</v>
      </c>
      <c r="Y13" s="44" t="s">
        <v>40</v>
      </c>
      <c r="Z13" s="44" t="s">
        <v>41</v>
      </c>
      <c r="AA13" s="44" t="s">
        <v>42</v>
      </c>
      <c r="AB13" s="44" t="s">
        <v>43</v>
      </c>
      <c r="AC13" s="44" t="s">
        <v>44</v>
      </c>
      <c r="AD13" s="44" t="s">
        <v>45</v>
      </c>
      <c r="AE13" s="44" t="s">
        <v>46</v>
      </c>
      <c r="AF13" s="44" t="s">
        <v>47</v>
      </c>
      <c r="AG13" s="44" t="s">
        <v>48</v>
      </c>
      <c r="AH13" s="44" t="s">
        <v>49</v>
      </c>
      <c r="AI13" s="44" t="s">
        <v>50</v>
      </c>
      <c r="AJ13" s="44" t="s">
        <v>51</v>
      </c>
      <c r="AK13" s="44" t="s">
        <v>52</v>
      </c>
      <c r="AL13" s="44" t="s">
        <v>53</v>
      </c>
      <c r="AM13" s="44" t="s">
        <v>54</v>
      </c>
      <c r="AN13" s="44" t="s">
        <v>55</v>
      </c>
      <c r="AO13" s="44" t="s">
        <v>56</v>
      </c>
      <c r="AP13" s="44" t="s">
        <v>57</v>
      </c>
      <c r="AQ13" s="44" t="s">
        <v>58</v>
      </c>
      <c r="AR13" s="44" t="s">
        <v>59</v>
      </c>
      <c r="AS13" s="30"/>
    </row>
    <row r="14" spans="1:45" s="43" customFormat="1" ht="150" customHeight="1" x14ac:dyDescent="0.2">
      <c r="A14" s="35"/>
      <c r="B14" s="45"/>
      <c r="C14" s="46">
        <v>1</v>
      </c>
      <c r="D14" s="47" t="s">
        <v>60</v>
      </c>
      <c r="E14" s="48" t="s">
        <v>210</v>
      </c>
      <c r="F14" s="49">
        <v>1</v>
      </c>
      <c r="G14" s="48" t="s">
        <v>61</v>
      </c>
      <c r="H14" s="50" t="s">
        <v>62</v>
      </c>
      <c r="I14" s="48" t="s">
        <v>63</v>
      </c>
      <c r="J14" s="51">
        <v>4895</v>
      </c>
      <c r="K14" s="51">
        <v>145.31272576999999</v>
      </c>
      <c r="L14" s="51">
        <v>-15.96277967</v>
      </c>
      <c r="M14" s="51" t="s">
        <v>64</v>
      </c>
      <c r="N14" s="51" t="s">
        <v>65</v>
      </c>
      <c r="O14" s="51" t="s">
        <v>64</v>
      </c>
      <c r="P14" s="51" t="s">
        <v>64</v>
      </c>
      <c r="Q14" s="51" t="s">
        <v>64</v>
      </c>
      <c r="R14" s="48" t="s">
        <v>66</v>
      </c>
      <c r="S14" s="51" t="s">
        <v>67</v>
      </c>
      <c r="T14" s="51" t="s">
        <v>68</v>
      </c>
      <c r="U14" s="51" t="s">
        <v>69</v>
      </c>
      <c r="V14" s="48" t="s">
        <v>70</v>
      </c>
      <c r="W14" s="51" t="s">
        <v>71</v>
      </c>
      <c r="X14" s="48" t="s">
        <v>72</v>
      </c>
      <c r="Y14" s="51" t="s">
        <v>73</v>
      </c>
      <c r="Z14" s="48" t="s">
        <v>74</v>
      </c>
      <c r="AA14" s="51" t="s">
        <v>75</v>
      </c>
      <c r="AB14" s="52" t="s">
        <v>76</v>
      </c>
      <c r="AC14" s="51" t="s">
        <v>77</v>
      </c>
      <c r="AD14" s="51">
        <v>2</v>
      </c>
      <c r="AE14" s="51">
        <v>6</v>
      </c>
      <c r="AF14" s="48" t="s">
        <v>78</v>
      </c>
      <c r="AG14" s="53">
        <v>250000</v>
      </c>
      <c r="AH14" s="53">
        <v>25000</v>
      </c>
      <c r="AI14" s="54">
        <v>275000</v>
      </c>
      <c r="AJ14" s="53">
        <v>25000</v>
      </c>
      <c r="AK14" s="54">
        <v>250000</v>
      </c>
      <c r="AL14" s="51" t="s">
        <v>75</v>
      </c>
      <c r="AM14" s="51" t="s">
        <v>79</v>
      </c>
      <c r="AN14" s="51" t="s">
        <v>64</v>
      </c>
      <c r="AO14" s="48" t="s">
        <v>75</v>
      </c>
      <c r="AP14" s="48" t="s">
        <v>80</v>
      </c>
      <c r="AQ14" s="51" t="s">
        <v>64</v>
      </c>
      <c r="AR14" s="55" t="s">
        <v>81</v>
      </c>
      <c r="AS14" s="30"/>
    </row>
    <row r="15" spans="1:45" s="43" customFormat="1" ht="296.25" customHeight="1" x14ac:dyDescent="0.2">
      <c r="A15" s="35"/>
      <c r="B15" s="45"/>
      <c r="C15" s="56">
        <v>2</v>
      </c>
      <c r="D15" s="57" t="s">
        <v>82</v>
      </c>
      <c r="E15" s="58" t="s">
        <v>83</v>
      </c>
      <c r="F15" s="59">
        <v>2</v>
      </c>
      <c r="G15" s="58" t="s">
        <v>84</v>
      </c>
      <c r="H15" s="60" t="s">
        <v>85</v>
      </c>
      <c r="I15" s="58" t="s">
        <v>86</v>
      </c>
      <c r="J15" s="61">
        <v>4895</v>
      </c>
      <c r="K15" s="61">
        <v>142.28459683</v>
      </c>
      <c r="L15" s="61">
        <v>-11.103697110000001</v>
      </c>
      <c r="M15" s="61" t="s">
        <v>64</v>
      </c>
      <c r="N15" s="61" t="s">
        <v>64</v>
      </c>
      <c r="O15" s="61" t="s">
        <v>64</v>
      </c>
      <c r="P15" s="61" t="s">
        <v>64</v>
      </c>
      <c r="Q15" s="61" t="s">
        <v>64</v>
      </c>
      <c r="R15" s="58" t="s">
        <v>87</v>
      </c>
      <c r="S15" s="61" t="s">
        <v>88</v>
      </c>
      <c r="T15" s="61" t="s">
        <v>89</v>
      </c>
      <c r="U15" s="61" t="s">
        <v>69</v>
      </c>
      <c r="V15" s="58" t="s">
        <v>90</v>
      </c>
      <c r="W15" s="61" t="s">
        <v>71</v>
      </c>
      <c r="X15" s="58" t="s">
        <v>91</v>
      </c>
      <c r="Y15" s="61" t="s">
        <v>92</v>
      </c>
      <c r="Z15" s="58" t="s">
        <v>93</v>
      </c>
      <c r="AA15" s="61" t="s">
        <v>64</v>
      </c>
      <c r="AB15" s="62" t="s">
        <v>65</v>
      </c>
      <c r="AC15" s="61" t="s">
        <v>94</v>
      </c>
      <c r="AD15" s="61">
        <v>4</v>
      </c>
      <c r="AE15" s="61">
        <v>11</v>
      </c>
      <c r="AF15" s="58" t="s">
        <v>95</v>
      </c>
      <c r="AG15" s="63">
        <v>360000</v>
      </c>
      <c r="AH15" s="63">
        <v>10000</v>
      </c>
      <c r="AI15" s="64">
        <v>370000</v>
      </c>
      <c r="AJ15" s="63">
        <v>50000</v>
      </c>
      <c r="AK15" s="64">
        <v>320000</v>
      </c>
      <c r="AL15" s="61" t="s">
        <v>75</v>
      </c>
      <c r="AM15" s="61" t="s">
        <v>79</v>
      </c>
      <c r="AN15" s="61" t="s">
        <v>65</v>
      </c>
      <c r="AO15" s="58" t="s">
        <v>96</v>
      </c>
      <c r="AP15" s="58" t="s">
        <v>97</v>
      </c>
      <c r="AQ15" s="61" t="s">
        <v>65</v>
      </c>
      <c r="AR15" s="65" t="s">
        <v>98</v>
      </c>
      <c r="AS15" s="30"/>
    </row>
    <row r="16" spans="1:45" s="27" customFormat="1" ht="21.75" customHeight="1" x14ac:dyDescent="0.2">
      <c r="A16" s="17"/>
      <c r="B16" s="18"/>
      <c r="C16" s="21"/>
      <c r="D16" s="21"/>
      <c r="E16" s="21"/>
      <c r="F16" s="21"/>
      <c r="G16" s="21"/>
      <c r="H16" s="21"/>
      <c r="I16" s="21"/>
      <c r="J16" s="21"/>
      <c r="K16" s="21"/>
      <c r="L16" s="22"/>
      <c r="M16" s="22"/>
      <c r="N16" s="22"/>
      <c r="O16" s="23"/>
      <c r="P16" s="23"/>
      <c r="Q16" s="24"/>
      <c r="R16" s="24"/>
      <c r="S16" s="24"/>
      <c r="T16" s="25"/>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row>
    <row r="17" hidden="1" x14ac:dyDescent="0.2"/>
    <row r="18" hidden="1" x14ac:dyDescent="0.2"/>
    <row r="19" hidden="1" x14ac:dyDescent="0.2"/>
    <row r="20" hidden="1" x14ac:dyDescent="0.2"/>
    <row r="21" hidden="1" x14ac:dyDescent="0.2"/>
    <row r="22" hidden="1" x14ac:dyDescent="0.2"/>
    <row r="23" hidden="1" x14ac:dyDescent="0.2"/>
    <row r="24" hidden="1" x14ac:dyDescent="0.2"/>
    <row r="25" hidden="1" x14ac:dyDescent="0.2"/>
    <row r="26" hidden="1" x14ac:dyDescent="0.2"/>
    <row r="27" hidden="1" x14ac:dyDescent="0.2"/>
    <row r="28" hidden="1" x14ac:dyDescent="0.2"/>
    <row r="29" hidden="1" x14ac:dyDescent="0.2"/>
    <row r="30" hidden="1" x14ac:dyDescent="0.2"/>
    <row r="31" hidden="1" x14ac:dyDescent="0.2"/>
    <row r="32"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t="15" hidden="1" customHeight="1" x14ac:dyDescent="0.2"/>
  </sheetData>
  <sheetProtection algorithmName="SHA-512" hashValue="n4fGUqPsPwnF6RUCKOtHaYaE1QjHAMUuVUREC52Ug15+VszVja7nMCdFLBwvlu7xElouWCh9bepogyA/oYSzYQ==" saltValue="SnNJfhjM83rOB3h0qBBVrg==" spinCount="100000" sheet="1" objects="1" scenarios="1" selectLockedCells="1" selectUnlockedCells="1"/>
  <mergeCells count="7">
    <mergeCell ref="AC11:AF11"/>
    <mergeCell ref="AG11:AQ11"/>
    <mergeCell ref="C12:C13"/>
    <mergeCell ref="C6:L6"/>
    <mergeCell ref="C11:R11"/>
    <mergeCell ref="S11:X11"/>
    <mergeCell ref="Y11:AB11"/>
  </mergeCells>
  <conditionalFormatting sqref="AI14:AI15">
    <cfRule type="cellIs" dxfId="4" priority="1" operator="equal">
      <formula>""</formula>
    </cfRule>
    <cfRule type="cellIs" dxfId="3" priority="2" operator="notEqual">
      <formula>AG14+AH14</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BL37"/>
  <sheetViews>
    <sheetView topLeftCell="A2" zoomScale="85" zoomScaleNormal="85" workbookViewId="0">
      <pane xSplit="1" ySplit="6" topLeftCell="B8" activePane="bottomRight" state="frozen"/>
      <selection activeCell="A2" sqref="A2"/>
      <selection pane="topRight" activeCell="B2" sqref="B2"/>
      <selection pane="bottomLeft" activeCell="A8" sqref="A8"/>
      <selection pane="bottomRight" activeCell="B8" sqref="B8"/>
    </sheetView>
  </sheetViews>
  <sheetFormatPr defaultColWidth="0" defaultRowHeight="15" zeroHeight="1" x14ac:dyDescent="0.25"/>
  <cols>
    <col min="1" max="1" width="9.140625" customWidth="1"/>
    <col min="2" max="2" width="42" style="88" customWidth="1"/>
    <col min="3" max="3" width="67.42578125" style="88" customWidth="1"/>
    <col min="4" max="4" width="19.85546875" style="88" customWidth="1"/>
    <col min="5" max="5" width="46.140625" style="88" customWidth="1"/>
    <col min="6" max="6" width="38.42578125" style="88" customWidth="1"/>
    <col min="7" max="7" width="43.140625" style="88" customWidth="1"/>
    <col min="8" max="8" width="16.5703125" style="88" customWidth="1"/>
    <col min="9" max="10" width="24.7109375" style="88" customWidth="1"/>
    <col min="11" max="11" width="20.42578125" style="88" customWidth="1"/>
    <col min="12" max="12" width="29.85546875" style="88" bestFit="1" customWidth="1"/>
    <col min="13" max="13" width="46.42578125" style="88" customWidth="1"/>
    <col min="14" max="14" width="32.42578125" style="88" customWidth="1"/>
    <col min="15" max="15" width="30" style="88" customWidth="1"/>
    <col min="16" max="16" width="54.140625" style="88" customWidth="1"/>
    <col min="17" max="17" width="33.42578125" style="88" customWidth="1"/>
    <col min="18" max="18" width="32.140625" style="88" customWidth="1"/>
    <col min="19" max="19" width="28.42578125" style="88" customWidth="1"/>
    <col min="20" max="20" width="65" style="88" customWidth="1"/>
    <col min="21" max="21" width="55.7109375" style="88" customWidth="1"/>
    <col min="22" max="22" width="49.7109375" style="88" customWidth="1"/>
    <col min="23" max="23" width="30.140625" style="88" customWidth="1"/>
    <col min="24" max="25" width="49.140625" style="88" customWidth="1"/>
    <col min="26" max="26" width="62.140625" style="88" customWidth="1"/>
    <col min="27" max="27" width="47.7109375" style="88" bestFit="1" customWidth="1"/>
    <col min="28" max="28" width="28.85546875" style="88" customWidth="1"/>
    <col min="29" max="29" width="26.42578125" style="88" customWidth="1"/>
    <col min="30" max="30" width="51.42578125" style="88" customWidth="1"/>
    <col min="31" max="32" width="29.85546875" style="88" bestFit="1" customWidth="1"/>
    <col min="33" max="33" width="35.85546875" customWidth="1"/>
    <col min="34" max="35" width="29.85546875" bestFit="1" customWidth="1"/>
    <col min="36" max="36" width="52" customWidth="1"/>
    <col min="37" max="38" width="29.85546875" bestFit="1" customWidth="1"/>
    <col min="39" max="40" width="66.140625" customWidth="1"/>
    <col min="41" max="41" width="28.140625" customWidth="1"/>
    <col min="42" max="42" width="76.140625" customWidth="1"/>
    <col min="43" max="64" width="0" hidden="1" customWidth="1"/>
    <col min="65" max="16384" width="9.140625" hidden="1"/>
  </cols>
  <sheetData>
    <row r="1" spans="1:42" ht="15" hidden="1" customHeight="1" x14ac:dyDescent="0.25">
      <c r="A1" s="71"/>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row>
    <row r="2" spans="1:42" ht="27.75" x14ac:dyDescent="0.25">
      <c r="A2" s="72" t="s">
        <v>99</v>
      </c>
      <c r="B2" s="72"/>
      <c r="C2" s="72"/>
      <c r="D2" s="72"/>
      <c r="E2" s="72"/>
      <c r="F2" s="72"/>
      <c r="G2" s="72"/>
      <c r="H2" s="72"/>
      <c r="I2" s="72"/>
      <c r="J2" s="72"/>
      <c r="K2" s="72"/>
      <c r="L2" s="73"/>
      <c r="M2" s="72"/>
      <c r="N2" s="72"/>
      <c r="O2" s="72"/>
      <c r="P2" s="72"/>
      <c r="Q2" s="72"/>
      <c r="R2" s="72"/>
      <c r="S2" s="72"/>
      <c r="T2" s="72"/>
      <c r="U2" s="72"/>
      <c r="V2" s="72"/>
      <c r="W2" s="72"/>
      <c r="X2" s="72"/>
      <c r="Y2" s="72"/>
      <c r="Z2" s="72"/>
      <c r="AA2" s="73"/>
      <c r="AB2" s="73"/>
      <c r="AC2" s="73"/>
      <c r="AD2" s="73"/>
      <c r="AE2" s="73"/>
      <c r="AF2" s="73"/>
      <c r="AG2" s="73"/>
      <c r="AH2" s="73"/>
      <c r="AI2" s="73"/>
      <c r="AJ2" s="73"/>
      <c r="AK2" s="73"/>
      <c r="AL2" s="73"/>
      <c r="AM2" s="73"/>
      <c r="AN2" s="73"/>
      <c r="AO2" s="73"/>
      <c r="AP2" s="73"/>
    </row>
    <row r="3" spans="1:42" ht="3.75" customHeight="1" x14ac:dyDescent="0.25">
      <c r="A3" s="74"/>
      <c r="B3" s="74"/>
      <c r="C3" s="74"/>
      <c r="D3" s="74"/>
      <c r="E3" s="74"/>
      <c r="F3" s="74"/>
      <c r="G3" s="74"/>
      <c r="H3" s="74"/>
      <c r="I3" s="74"/>
      <c r="J3" s="74"/>
      <c r="K3" s="74"/>
      <c r="L3" s="75"/>
      <c r="M3" s="74"/>
      <c r="N3" s="74"/>
      <c r="O3" s="74"/>
      <c r="P3" s="74"/>
      <c r="Q3" s="74"/>
      <c r="R3" s="74"/>
      <c r="S3" s="74"/>
      <c r="T3" s="74"/>
      <c r="U3" s="74"/>
      <c r="V3" s="74"/>
      <c r="W3" s="74"/>
      <c r="X3" s="74"/>
      <c r="Y3" s="74"/>
      <c r="Z3" s="74"/>
      <c r="AA3" s="75"/>
      <c r="AB3" s="75"/>
      <c r="AC3" s="75"/>
      <c r="AD3" s="75"/>
      <c r="AE3" s="75"/>
      <c r="AF3" s="75"/>
      <c r="AG3" s="75"/>
      <c r="AH3" s="75"/>
      <c r="AI3" s="75"/>
      <c r="AJ3" s="75"/>
      <c r="AK3" s="75"/>
      <c r="AL3" s="75"/>
      <c r="AM3" s="75"/>
      <c r="AN3" s="75"/>
      <c r="AO3" s="75"/>
      <c r="AP3" s="75"/>
    </row>
    <row r="4" spans="1:42" ht="3.75" customHeight="1" x14ac:dyDescent="0.25">
      <c r="A4" s="74"/>
      <c r="B4" s="74"/>
      <c r="C4" s="74"/>
      <c r="D4" s="74"/>
      <c r="E4" s="74"/>
      <c r="F4" s="74"/>
      <c r="G4" s="74"/>
      <c r="H4" s="74"/>
      <c r="I4" s="74"/>
      <c r="J4" s="74"/>
      <c r="K4" s="74"/>
      <c r="L4" s="75"/>
      <c r="M4" s="74"/>
      <c r="N4" s="74"/>
      <c r="O4" s="74"/>
      <c r="P4" s="74"/>
      <c r="Q4" s="74"/>
      <c r="R4" s="74"/>
      <c r="S4" s="74"/>
      <c r="T4" s="74"/>
      <c r="U4" s="74"/>
      <c r="V4" s="74"/>
      <c r="W4" s="74"/>
      <c r="X4" s="74"/>
      <c r="Y4" s="74"/>
      <c r="Z4" s="74"/>
      <c r="AA4" s="75"/>
      <c r="AB4" s="75"/>
      <c r="AC4" s="75"/>
      <c r="AD4" s="75"/>
      <c r="AE4" s="75"/>
      <c r="AF4" s="75"/>
      <c r="AG4" s="75"/>
      <c r="AH4" s="75"/>
      <c r="AI4" s="75"/>
      <c r="AJ4" s="75"/>
      <c r="AK4" s="75"/>
      <c r="AL4" s="75"/>
      <c r="AM4" s="75"/>
      <c r="AN4" s="75"/>
      <c r="AO4" s="75"/>
      <c r="AP4" s="75"/>
    </row>
    <row r="5" spans="1:42" ht="18.75" customHeight="1" x14ac:dyDescent="0.25">
      <c r="A5" s="116" t="s">
        <v>4</v>
      </c>
      <c r="B5" s="117"/>
      <c r="C5" s="117"/>
      <c r="D5" s="117"/>
      <c r="E5" s="117"/>
      <c r="F5" s="117"/>
      <c r="G5" s="117"/>
      <c r="H5" s="117"/>
      <c r="I5" s="117"/>
      <c r="J5" s="117"/>
      <c r="K5" s="117"/>
      <c r="L5" s="117"/>
      <c r="M5" s="117"/>
      <c r="N5" s="117"/>
      <c r="O5" s="117"/>
      <c r="P5" s="118"/>
      <c r="Q5" s="116" t="s">
        <v>5</v>
      </c>
      <c r="R5" s="117"/>
      <c r="S5" s="117"/>
      <c r="T5" s="117"/>
      <c r="U5" s="117"/>
      <c r="V5" s="118"/>
      <c r="W5" s="116" t="s">
        <v>6</v>
      </c>
      <c r="X5" s="117"/>
      <c r="Y5" s="117"/>
      <c r="Z5" s="118"/>
      <c r="AA5" s="116" t="s">
        <v>7</v>
      </c>
      <c r="AB5" s="117"/>
      <c r="AC5" s="117"/>
      <c r="AD5" s="118"/>
      <c r="AE5" s="116" t="s">
        <v>8</v>
      </c>
      <c r="AF5" s="117"/>
      <c r="AG5" s="117"/>
      <c r="AH5" s="117"/>
      <c r="AI5" s="117"/>
      <c r="AJ5" s="117"/>
      <c r="AK5" s="117"/>
      <c r="AL5" s="117"/>
      <c r="AM5" s="117"/>
      <c r="AN5" s="117"/>
      <c r="AO5" s="118"/>
      <c r="AP5" s="69" t="s">
        <v>9</v>
      </c>
    </row>
    <row r="6" spans="1:42" ht="15.75" x14ac:dyDescent="0.25">
      <c r="A6" s="119" t="s">
        <v>10</v>
      </c>
      <c r="B6" s="37">
        <v>1.1000000000000001</v>
      </c>
      <c r="C6" s="37">
        <v>1.2</v>
      </c>
      <c r="D6" s="37">
        <v>1.3</v>
      </c>
      <c r="E6" s="37">
        <v>1.4</v>
      </c>
      <c r="F6" s="37">
        <v>1.5</v>
      </c>
      <c r="G6" s="37">
        <v>1.6</v>
      </c>
      <c r="H6" s="37">
        <v>1.7</v>
      </c>
      <c r="I6" s="37">
        <v>1.8</v>
      </c>
      <c r="J6" s="37">
        <v>1.9</v>
      </c>
      <c r="K6" s="76" t="s">
        <v>11</v>
      </c>
      <c r="L6" s="77">
        <v>1.1100000000000001</v>
      </c>
      <c r="M6" s="77">
        <v>1.1200000000000001</v>
      </c>
      <c r="N6" s="41">
        <v>1.1299999999999999</v>
      </c>
      <c r="O6" s="41">
        <v>1.1399999999999999</v>
      </c>
      <c r="P6" s="41">
        <v>1.1499999999999999</v>
      </c>
      <c r="Q6" s="39">
        <v>2.1</v>
      </c>
      <c r="R6" s="39">
        <v>2.2000000000000002</v>
      </c>
      <c r="S6" s="39">
        <v>2.2999999999999998</v>
      </c>
      <c r="T6" s="39">
        <v>2.4</v>
      </c>
      <c r="U6" s="39">
        <v>2.5</v>
      </c>
      <c r="V6" s="39">
        <v>2.6</v>
      </c>
      <c r="W6" s="39">
        <v>3.1</v>
      </c>
      <c r="X6" s="39">
        <v>3.2</v>
      </c>
      <c r="Y6" s="39">
        <v>3.3</v>
      </c>
      <c r="Z6" s="39">
        <v>3.4</v>
      </c>
      <c r="AA6" s="40">
        <v>4.0999999999999996</v>
      </c>
      <c r="AB6" s="40">
        <v>4.2</v>
      </c>
      <c r="AC6" s="40">
        <v>4.3</v>
      </c>
      <c r="AD6" s="40">
        <v>4.4000000000000004</v>
      </c>
      <c r="AE6" s="37">
        <v>5.0999999999999996</v>
      </c>
      <c r="AF6" s="37">
        <v>5.2</v>
      </c>
      <c r="AG6" s="37">
        <v>5.3</v>
      </c>
      <c r="AH6" s="37">
        <v>5.4</v>
      </c>
      <c r="AI6" s="37">
        <v>5.5</v>
      </c>
      <c r="AJ6" s="37">
        <v>5.6</v>
      </c>
      <c r="AK6" s="37">
        <v>5.7</v>
      </c>
      <c r="AL6" s="38" t="s">
        <v>16</v>
      </c>
      <c r="AM6" s="38" t="s">
        <v>17</v>
      </c>
      <c r="AN6" s="38" t="s">
        <v>18</v>
      </c>
      <c r="AO6" s="38" t="s">
        <v>100</v>
      </c>
      <c r="AP6" s="78">
        <v>6.1</v>
      </c>
    </row>
    <row r="7" spans="1:42" s="79" customFormat="1" ht="96" x14ac:dyDescent="0.25">
      <c r="A7" s="120"/>
      <c r="B7" s="44" t="s">
        <v>19</v>
      </c>
      <c r="C7" s="44" t="s">
        <v>205</v>
      </c>
      <c r="D7" s="44" t="s">
        <v>21</v>
      </c>
      <c r="E7" s="44" t="s">
        <v>22</v>
      </c>
      <c r="F7" s="44" t="s">
        <v>23</v>
      </c>
      <c r="G7" s="44" t="s">
        <v>211</v>
      </c>
      <c r="H7" s="44" t="s">
        <v>212</v>
      </c>
      <c r="I7" s="44" t="s">
        <v>206</v>
      </c>
      <c r="J7" s="44" t="s">
        <v>207</v>
      </c>
      <c r="K7" s="44" t="s">
        <v>28</v>
      </c>
      <c r="L7" s="44" t="s">
        <v>29</v>
      </c>
      <c r="M7" s="44" t="s">
        <v>30</v>
      </c>
      <c r="N7" s="44" t="s">
        <v>31</v>
      </c>
      <c r="O7" s="44" t="s">
        <v>32</v>
      </c>
      <c r="P7" s="44" t="s">
        <v>208</v>
      </c>
      <c r="Q7" s="44" t="s">
        <v>34</v>
      </c>
      <c r="R7" s="44" t="s">
        <v>35</v>
      </c>
      <c r="S7" s="44" t="s">
        <v>203</v>
      </c>
      <c r="T7" s="44" t="s">
        <v>37</v>
      </c>
      <c r="U7" s="44" t="s">
        <v>38</v>
      </c>
      <c r="V7" s="44" t="s">
        <v>101</v>
      </c>
      <c r="W7" s="44" t="s">
        <v>204</v>
      </c>
      <c r="X7" s="44" t="s">
        <v>41</v>
      </c>
      <c r="Y7" s="44" t="s">
        <v>42</v>
      </c>
      <c r="Z7" s="44" t="s">
        <v>43</v>
      </c>
      <c r="AA7" s="44" t="s">
        <v>44</v>
      </c>
      <c r="AB7" s="44" t="s">
        <v>45</v>
      </c>
      <c r="AC7" s="44" t="s">
        <v>46</v>
      </c>
      <c r="AD7" s="44" t="s">
        <v>218</v>
      </c>
      <c r="AE7" s="44" t="s">
        <v>48</v>
      </c>
      <c r="AF7" s="44" t="s">
        <v>49</v>
      </c>
      <c r="AG7" s="44" t="s">
        <v>50</v>
      </c>
      <c r="AH7" s="44" t="s">
        <v>51</v>
      </c>
      <c r="AI7" s="44" t="s">
        <v>52</v>
      </c>
      <c r="AJ7" s="44" t="s">
        <v>53</v>
      </c>
      <c r="AK7" s="44" t="s">
        <v>54</v>
      </c>
      <c r="AL7" s="44" t="s">
        <v>55</v>
      </c>
      <c r="AM7" s="44" t="s">
        <v>56</v>
      </c>
      <c r="AN7" s="44" t="s">
        <v>57</v>
      </c>
      <c r="AO7" s="44" t="s">
        <v>202</v>
      </c>
      <c r="AP7" s="44" t="s">
        <v>59</v>
      </c>
    </row>
    <row r="8" spans="1:42" x14ac:dyDescent="0.25">
      <c r="A8" s="80">
        <v>1</v>
      </c>
      <c r="B8" s="81"/>
      <c r="C8" s="82"/>
      <c r="D8" s="83"/>
      <c r="E8" s="82"/>
      <c r="F8" s="84"/>
      <c r="G8" s="84"/>
      <c r="H8" s="85"/>
      <c r="I8" s="85"/>
      <c r="J8" s="85"/>
      <c r="K8" s="114"/>
      <c r="L8" s="114"/>
      <c r="M8" s="114"/>
      <c r="N8" s="114"/>
      <c r="O8" s="114"/>
      <c r="P8" s="82"/>
      <c r="Q8" s="114"/>
      <c r="R8" s="114"/>
      <c r="S8" s="114"/>
      <c r="T8" s="82"/>
      <c r="U8" s="114"/>
      <c r="V8" s="81"/>
      <c r="W8" s="114"/>
      <c r="X8" s="82"/>
      <c r="Y8" s="82"/>
      <c r="Z8" s="81"/>
      <c r="AA8" s="114"/>
      <c r="AB8" s="85"/>
      <c r="AC8" s="85"/>
      <c r="AD8" s="82"/>
      <c r="AE8" s="86"/>
      <c r="AF8" s="86"/>
      <c r="AG8" s="87" t="str">
        <f t="shared" ref="AG8:AG37" si="0">IF(AE8+AF8=0,"",AE8+AF8)</f>
        <v/>
      </c>
      <c r="AH8" s="86"/>
      <c r="AI8" s="87" t="str">
        <f t="shared" ref="AI8:AI37" si="1">IF(ISERR(AG8-AH8),"",AG8-AH8)</f>
        <v/>
      </c>
      <c r="AJ8" s="82"/>
      <c r="AK8" s="114"/>
      <c r="AL8" s="114"/>
      <c r="AM8" s="82"/>
      <c r="AN8" s="82"/>
      <c r="AO8" s="114"/>
      <c r="AP8" s="81"/>
    </row>
    <row r="9" spans="1:42" x14ac:dyDescent="0.25">
      <c r="A9" s="80">
        <v>2</v>
      </c>
      <c r="B9" s="81"/>
      <c r="C9" s="82"/>
      <c r="D9" s="83"/>
      <c r="E9" s="82"/>
      <c r="F9" s="84"/>
      <c r="G9" s="84"/>
      <c r="H9" s="85"/>
      <c r="I9" s="85"/>
      <c r="J9" s="85"/>
      <c r="K9" s="114"/>
      <c r="L9" s="114"/>
      <c r="M9" s="114"/>
      <c r="N9" s="114"/>
      <c r="O9" s="114"/>
      <c r="P9" s="82"/>
      <c r="Q9" s="114"/>
      <c r="R9" s="114"/>
      <c r="S9" s="114"/>
      <c r="T9" s="82"/>
      <c r="U9" s="114"/>
      <c r="V9" s="81"/>
      <c r="W9" s="114"/>
      <c r="X9" s="82"/>
      <c r="Y9" s="82"/>
      <c r="Z9" s="81"/>
      <c r="AA9" s="114"/>
      <c r="AB9" s="85"/>
      <c r="AC9" s="85"/>
      <c r="AD9" s="82"/>
      <c r="AE9" s="86"/>
      <c r="AF9" s="86"/>
      <c r="AG9" s="87" t="str">
        <f t="shared" si="0"/>
        <v/>
      </c>
      <c r="AH9" s="86"/>
      <c r="AI9" s="87" t="str">
        <f t="shared" si="1"/>
        <v/>
      </c>
      <c r="AJ9" s="82"/>
      <c r="AK9" s="114"/>
      <c r="AL9" s="114"/>
      <c r="AM9" s="82"/>
      <c r="AN9" s="82"/>
      <c r="AO9" s="114"/>
      <c r="AP9" s="81"/>
    </row>
    <row r="10" spans="1:42" x14ac:dyDescent="0.25">
      <c r="A10" s="80">
        <v>3</v>
      </c>
      <c r="B10" s="81"/>
      <c r="C10" s="82"/>
      <c r="D10" s="83"/>
      <c r="E10" s="82"/>
      <c r="F10" s="84"/>
      <c r="G10" s="84"/>
      <c r="H10" s="85"/>
      <c r="I10" s="85"/>
      <c r="J10" s="85"/>
      <c r="K10" s="114"/>
      <c r="L10" s="114"/>
      <c r="M10" s="114"/>
      <c r="N10" s="114"/>
      <c r="O10" s="114"/>
      <c r="P10" s="82"/>
      <c r="Q10" s="114"/>
      <c r="R10" s="114"/>
      <c r="S10" s="114"/>
      <c r="T10" s="82"/>
      <c r="U10" s="114"/>
      <c r="V10" s="81"/>
      <c r="W10" s="114"/>
      <c r="X10" s="82"/>
      <c r="Y10" s="82"/>
      <c r="Z10" s="81"/>
      <c r="AA10" s="114"/>
      <c r="AB10" s="85"/>
      <c r="AC10" s="85"/>
      <c r="AD10" s="82"/>
      <c r="AE10" s="86"/>
      <c r="AF10" s="86"/>
      <c r="AG10" s="87" t="str">
        <f t="shared" si="0"/>
        <v/>
      </c>
      <c r="AH10" s="86"/>
      <c r="AI10" s="87" t="str">
        <f t="shared" si="1"/>
        <v/>
      </c>
      <c r="AJ10" s="82"/>
      <c r="AK10" s="114"/>
      <c r="AL10" s="114"/>
      <c r="AM10" s="82"/>
      <c r="AN10" s="82"/>
      <c r="AO10" s="114"/>
      <c r="AP10" s="81"/>
    </row>
    <row r="11" spans="1:42" x14ac:dyDescent="0.25">
      <c r="A11" s="80">
        <v>4</v>
      </c>
      <c r="B11" s="81"/>
      <c r="C11" s="82"/>
      <c r="D11" s="83"/>
      <c r="E11" s="82"/>
      <c r="F11" s="84"/>
      <c r="G11" s="84"/>
      <c r="H11" s="85"/>
      <c r="I11" s="85"/>
      <c r="J11" s="85"/>
      <c r="K11" s="114"/>
      <c r="L11" s="114"/>
      <c r="M11" s="114"/>
      <c r="N11" s="114"/>
      <c r="O11" s="114"/>
      <c r="P11" s="82"/>
      <c r="Q11" s="114"/>
      <c r="R11" s="114"/>
      <c r="S11" s="114"/>
      <c r="T11" s="82"/>
      <c r="U11" s="114"/>
      <c r="V11" s="81"/>
      <c r="W11" s="114"/>
      <c r="X11" s="82"/>
      <c r="Y11" s="82"/>
      <c r="Z11" s="81"/>
      <c r="AA11" s="114"/>
      <c r="AB11" s="85"/>
      <c r="AC11" s="85"/>
      <c r="AD11" s="82"/>
      <c r="AE11" s="86"/>
      <c r="AF11" s="86"/>
      <c r="AG11" s="87" t="str">
        <f t="shared" si="0"/>
        <v/>
      </c>
      <c r="AH11" s="86"/>
      <c r="AI11" s="87" t="str">
        <f t="shared" si="1"/>
        <v/>
      </c>
      <c r="AJ11" s="82"/>
      <c r="AK11" s="114"/>
      <c r="AL11" s="114"/>
      <c r="AM11" s="82"/>
      <c r="AN11" s="82"/>
      <c r="AO11" s="114"/>
      <c r="AP11" s="81"/>
    </row>
    <row r="12" spans="1:42" x14ac:dyDescent="0.25">
      <c r="A12" s="80">
        <v>5</v>
      </c>
      <c r="B12" s="81"/>
      <c r="C12" s="82"/>
      <c r="D12" s="83"/>
      <c r="E12" s="82"/>
      <c r="F12" s="84"/>
      <c r="G12" s="84"/>
      <c r="H12" s="85"/>
      <c r="I12" s="85"/>
      <c r="J12" s="85"/>
      <c r="K12" s="114"/>
      <c r="L12" s="114"/>
      <c r="M12" s="114"/>
      <c r="N12" s="114"/>
      <c r="O12" s="114"/>
      <c r="P12" s="82"/>
      <c r="Q12" s="114"/>
      <c r="R12" s="114"/>
      <c r="S12" s="114"/>
      <c r="T12" s="82"/>
      <c r="U12" s="114"/>
      <c r="V12" s="81"/>
      <c r="W12" s="114"/>
      <c r="X12" s="82"/>
      <c r="Y12" s="82"/>
      <c r="Z12" s="81"/>
      <c r="AA12" s="114"/>
      <c r="AB12" s="85"/>
      <c r="AC12" s="85"/>
      <c r="AD12" s="82"/>
      <c r="AE12" s="86"/>
      <c r="AF12" s="86"/>
      <c r="AG12" s="87" t="str">
        <f t="shared" si="0"/>
        <v/>
      </c>
      <c r="AH12" s="86"/>
      <c r="AI12" s="87" t="str">
        <f t="shared" si="1"/>
        <v/>
      </c>
      <c r="AJ12" s="82"/>
      <c r="AK12" s="114"/>
      <c r="AL12" s="114"/>
      <c r="AM12" s="82"/>
      <c r="AN12" s="82"/>
      <c r="AO12" s="114"/>
      <c r="AP12" s="81"/>
    </row>
    <row r="13" spans="1:42" x14ac:dyDescent="0.25">
      <c r="A13" s="80">
        <v>6</v>
      </c>
      <c r="B13" s="81"/>
      <c r="C13" s="82"/>
      <c r="D13" s="83"/>
      <c r="E13" s="82"/>
      <c r="F13" s="84"/>
      <c r="G13" s="84"/>
      <c r="H13" s="85"/>
      <c r="I13" s="85"/>
      <c r="J13" s="85"/>
      <c r="K13" s="114"/>
      <c r="L13" s="114"/>
      <c r="M13" s="114"/>
      <c r="N13" s="114"/>
      <c r="O13" s="114"/>
      <c r="P13" s="82"/>
      <c r="Q13" s="114"/>
      <c r="R13" s="114"/>
      <c r="S13" s="114"/>
      <c r="T13" s="82"/>
      <c r="U13" s="114"/>
      <c r="V13" s="81"/>
      <c r="W13" s="114"/>
      <c r="X13" s="82"/>
      <c r="Y13" s="82"/>
      <c r="Z13" s="81"/>
      <c r="AA13" s="114"/>
      <c r="AB13" s="85"/>
      <c r="AC13" s="85"/>
      <c r="AD13" s="82"/>
      <c r="AE13" s="86"/>
      <c r="AF13" s="86"/>
      <c r="AG13" s="87" t="str">
        <f t="shared" si="0"/>
        <v/>
      </c>
      <c r="AH13" s="86"/>
      <c r="AI13" s="87" t="str">
        <f t="shared" si="1"/>
        <v/>
      </c>
      <c r="AJ13" s="82"/>
      <c r="AK13" s="114"/>
      <c r="AL13" s="114"/>
      <c r="AM13" s="82"/>
      <c r="AN13" s="82"/>
      <c r="AO13" s="114"/>
      <c r="AP13" s="81"/>
    </row>
    <row r="14" spans="1:42" x14ac:dyDescent="0.25">
      <c r="A14" s="80">
        <v>7</v>
      </c>
      <c r="B14" s="81"/>
      <c r="C14" s="82"/>
      <c r="D14" s="83"/>
      <c r="E14" s="82"/>
      <c r="F14" s="84"/>
      <c r="G14" s="84"/>
      <c r="H14" s="85"/>
      <c r="I14" s="85"/>
      <c r="J14" s="85"/>
      <c r="K14" s="114"/>
      <c r="L14" s="114"/>
      <c r="M14" s="114"/>
      <c r="N14" s="114"/>
      <c r="O14" s="114"/>
      <c r="P14" s="82"/>
      <c r="Q14" s="114"/>
      <c r="R14" s="114"/>
      <c r="S14" s="114"/>
      <c r="T14" s="82"/>
      <c r="U14" s="114"/>
      <c r="V14" s="81"/>
      <c r="W14" s="114"/>
      <c r="X14" s="82"/>
      <c r="Y14" s="82"/>
      <c r="Z14" s="81"/>
      <c r="AA14" s="114"/>
      <c r="AB14" s="85"/>
      <c r="AC14" s="85"/>
      <c r="AD14" s="82"/>
      <c r="AE14" s="86"/>
      <c r="AF14" s="86"/>
      <c r="AG14" s="87" t="str">
        <f t="shared" si="0"/>
        <v/>
      </c>
      <c r="AH14" s="86"/>
      <c r="AI14" s="87" t="str">
        <f t="shared" si="1"/>
        <v/>
      </c>
      <c r="AJ14" s="82"/>
      <c r="AK14" s="114"/>
      <c r="AL14" s="114"/>
      <c r="AM14" s="82"/>
      <c r="AN14" s="82"/>
      <c r="AO14" s="114"/>
      <c r="AP14" s="81"/>
    </row>
    <row r="15" spans="1:42" x14ac:dyDescent="0.25">
      <c r="A15" s="80">
        <v>8</v>
      </c>
      <c r="B15" s="81"/>
      <c r="C15" s="82"/>
      <c r="D15" s="83"/>
      <c r="E15" s="82"/>
      <c r="F15" s="84"/>
      <c r="G15" s="84"/>
      <c r="H15" s="85"/>
      <c r="I15" s="85"/>
      <c r="J15" s="85"/>
      <c r="K15" s="114"/>
      <c r="L15" s="114"/>
      <c r="M15" s="114"/>
      <c r="N15" s="114"/>
      <c r="O15" s="114"/>
      <c r="P15" s="82"/>
      <c r="Q15" s="114"/>
      <c r="R15" s="114"/>
      <c r="S15" s="114"/>
      <c r="T15" s="82"/>
      <c r="U15" s="114"/>
      <c r="V15" s="81"/>
      <c r="W15" s="114"/>
      <c r="X15" s="82"/>
      <c r="Y15" s="82"/>
      <c r="Z15" s="81"/>
      <c r="AA15" s="114"/>
      <c r="AB15" s="85"/>
      <c r="AC15" s="85"/>
      <c r="AD15" s="82"/>
      <c r="AE15" s="86"/>
      <c r="AF15" s="86"/>
      <c r="AG15" s="87" t="str">
        <f t="shared" si="0"/>
        <v/>
      </c>
      <c r="AH15" s="86"/>
      <c r="AI15" s="87" t="str">
        <f t="shared" si="1"/>
        <v/>
      </c>
      <c r="AJ15" s="82"/>
      <c r="AK15" s="114"/>
      <c r="AL15" s="114"/>
      <c r="AM15" s="82"/>
      <c r="AN15" s="82"/>
      <c r="AO15" s="114"/>
      <c r="AP15" s="81"/>
    </row>
    <row r="16" spans="1:42" x14ac:dyDescent="0.25">
      <c r="A16" s="80">
        <v>9</v>
      </c>
      <c r="B16" s="81"/>
      <c r="C16" s="82"/>
      <c r="D16" s="83"/>
      <c r="E16" s="82"/>
      <c r="F16" s="84"/>
      <c r="G16" s="84"/>
      <c r="H16" s="85"/>
      <c r="I16" s="85"/>
      <c r="J16" s="85"/>
      <c r="K16" s="114"/>
      <c r="L16" s="114"/>
      <c r="M16" s="114"/>
      <c r="N16" s="114"/>
      <c r="O16" s="114"/>
      <c r="P16" s="82"/>
      <c r="Q16" s="114"/>
      <c r="R16" s="114"/>
      <c r="S16" s="114"/>
      <c r="T16" s="82"/>
      <c r="U16" s="114"/>
      <c r="V16" s="81"/>
      <c r="W16" s="114"/>
      <c r="X16" s="82"/>
      <c r="Y16" s="82"/>
      <c r="Z16" s="81"/>
      <c r="AA16" s="114"/>
      <c r="AB16" s="85"/>
      <c r="AC16" s="85"/>
      <c r="AD16" s="82"/>
      <c r="AE16" s="86"/>
      <c r="AF16" s="86"/>
      <c r="AG16" s="87" t="str">
        <f t="shared" si="0"/>
        <v/>
      </c>
      <c r="AH16" s="86"/>
      <c r="AI16" s="87" t="str">
        <f t="shared" si="1"/>
        <v/>
      </c>
      <c r="AJ16" s="82"/>
      <c r="AK16" s="114"/>
      <c r="AL16" s="114"/>
      <c r="AM16" s="82"/>
      <c r="AN16" s="82"/>
      <c r="AO16" s="114"/>
      <c r="AP16" s="81"/>
    </row>
    <row r="17" spans="1:42" x14ac:dyDescent="0.25">
      <c r="A17" s="80">
        <v>10</v>
      </c>
      <c r="B17" s="81"/>
      <c r="C17" s="82"/>
      <c r="D17" s="83"/>
      <c r="E17" s="82"/>
      <c r="F17" s="84"/>
      <c r="G17" s="84"/>
      <c r="H17" s="85"/>
      <c r="I17" s="85"/>
      <c r="J17" s="85"/>
      <c r="K17" s="114"/>
      <c r="L17" s="114"/>
      <c r="M17" s="114"/>
      <c r="N17" s="114"/>
      <c r="O17" s="114"/>
      <c r="P17" s="82"/>
      <c r="Q17" s="114"/>
      <c r="R17" s="114"/>
      <c r="S17" s="114"/>
      <c r="T17" s="82"/>
      <c r="U17" s="114"/>
      <c r="V17" s="81"/>
      <c r="W17" s="114"/>
      <c r="X17" s="82"/>
      <c r="Y17" s="82"/>
      <c r="Z17" s="81"/>
      <c r="AA17" s="114"/>
      <c r="AB17" s="85"/>
      <c r="AC17" s="85"/>
      <c r="AD17" s="82"/>
      <c r="AE17" s="86"/>
      <c r="AF17" s="86"/>
      <c r="AG17" s="87" t="str">
        <f t="shared" si="0"/>
        <v/>
      </c>
      <c r="AH17" s="86"/>
      <c r="AI17" s="87" t="str">
        <f t="shared" si="1"/>
        <v/>
      </c>
      <c r="AJ17" s="82"/>
      <c r="AK17" s="114"/>
      <c r="AL17" s="114"/>
      <c r="AM17" s="82"/>
      <c r="AN17" s="82"/>
      <c r="AO17" s="114"/>
      <c r="AP17" s="81"/>
    </row>
    <row r="18" spans="1:42" x14ac:dyDescent="0.25">
      <c r="A18" s="80">
        <v>11</v>
      </c>
      <c r="B18" s="81"/>
      <c r="C18" s="82"/>
      <c r="D18" s="83"/>
      <c r="E18" s="82"/>
      <c r="F18" s="84"/>
      <c r="G18" s="84"/>
      <c r="H18" s="85"/>
      <c r="I18" s="85"/>
      <c r="J18" s="85"/>
      <c r="K18" s="114"/>
      <c r="L18" s="114"/>
      <c r="M18" s="114"/>
      <c r="N18" s="114"/>
      <c r="O18" s="114"/>
      <c r="P18" s="82"/>
      <c r="Q18" s="114"/>
      <c r="R18" s="114"/>
      <c r="S18" s="114"/>
      <c r="T18" s="82"/>
      <c r="U18" s="114"/>
      <c r="V18" s="81"/>
      <c r="W18" s="114"/>
      <c r="X18" s="82"/>
      <c r="Y18" s="82"/>
      <c r="Z18" s="81"/>
      <c r="AA18" s="114"/>
      <c r="AB18" s="85"/>
      <c r="AC18" s="85"/>
      <c r="AD18" s="82"/>
      <c r="AE18" s="86"/>
      <c r="AF18" s="86"/>
      <c r="AG18" s="87" t="str">
        <f t="shared" si="0"/>
        <v/>
      </c>
      <c r="AH18" s="86"/>
      <c r="AI18" s="87" t="str">
        <f t="shared" si="1"/>
        <v/>
      </c>
      <c r="AJ18" s="82"/>
      <c r="AK18" s="114"/>
      <c r="AL18" s="114"/>
      <c r="AM18" s="82"/>
      <c r="AN18" s="82"/>
      <c r="AO18" s="114"/>
      <c r="AP18" s="81"/>
    </row>
    <row r="19" spans="1:42" x14ac:dyDescent="0.25">
      <c r="A19" s="80">
        <v>12</v>
      </c>
      <c r="B19" s="81"/>
      <c r="C19" s="82"/>
      <c r="D19" s="83"/>
      <c r="E19" s="82"/>
      <c r="F19" s="84"/>
      <c r="G19" s="84"/>
      <c r="H19" s="85"/>
      <c r="I19" s="85"/>
      <c r="J19" s="85"/>
      <c r="K19" s="114"/>
      <c r="L19" s="114"/>
      <c r="M19" s="114"/>
      <c r="N19" s="114"/>
      <c r="O19" s="114"/>
      <c r="P19" s="82"/>
      <c r="Q19" s="114"/>
      <c r="R19" s="114"/>
      <c r="S19" s="114"/>
      <c r="T19" s="82"/>
      <c r="U19" s="114"/>
      <c r="V19" s="81"/>
      <c r="W19" s="114"/>
      <c r="X19" s="82"/>
      <c r="Y19" s="82"/>
      <c r="Z19" s="81"/>
      <c r="AA19" s="114"/>
      <c r="AB19" s="85"/>
      <c r="AC19" s="85"/>
      <c r="AD19" s="82"/>
      <c r="AE19" s="86"/>
      <c r="AF19" s="86"/>
      <c r="AG19" s="87" t="str">
        <f t="shared" si="0"/>
        <v/>
      </c>
      <c r="AH19" s="86"/>
      <c r="AI19" s="87" t="str">
        <f t="shared" si="1"/>
        <v/>
      </c>
      <c r="AJ19" s="82"/>
      <c r="AK19" s="114"/>
      <c r="AL19" s="114"/>
      <c r="AM19" s="82"/>
      <c r="AN19" s="82"/>
      <c r="AO19" s="114"/>
      <c r="AP19" s="81"/>
    </row>
    <row r="20" spans="1:42" x14ac:dyDescent="0.25">
      <c r="A20" s="80">
        <v>13</v>
      </c>
      <c r="B20" s="81"/>
      <c r="C20" s="82"/>
      <c r="D20" s="83"/>
      <c r="E20" s="82"/>
      <c r="F20" s="84"/>
      <c r="G20" s="84"/>
      <c r="H20" s="85"/>
      <c r="I20" s="85"/>
      <c r="J20" s="85"/>
      <c r="K20" s="114"/>
      <c r="L20" s="114"/>
      <c r="M20" s="114"/>
      <c r="N20" s="114"/>
      <c r="O20" s="114"/>
      <c r="P20" s="82"/>
      <c r="Q20" s="114"/>
      <c r="R20" s="114"/>
      <c r="S20" s="114"/>
      <c r="T20" s="82"/>
      <c r="U20" s="114"/>
      <c r="V20" s="81"/>
      <c r="W20" s="114"/>
      <c r="X20" s="82"/>
      <c r="Y20" s="82"/>
      <c r="Z20" s="81"/>
      <c r="AA20" s="114"/>
      <c r="AB20" s="85"/>
      <c r="AC20" s="85"/>
      <c r="AD20" s="82"/>
      <c r="AE20" s="86"/>
      <c r="AF20" s="86"/>
      <c r="AG20" s="87" t="str">
        <f t="shared" si="0"/>
        <v/>
      </c>
      <c r="AH20" s="86"/>
      <c r="AI20" s="87" t="str">
        <f t="shared" si="1"/>
        <v/>
      </c>
      <c r="AJ20" s="82"/>
      <c r="AK20" s="114"/>
      <c r="AL20" s="114"/>
      <c r="AM20" s="82"/>
      <c r="AN20" s="82"/>
      <c r="AO20" s="114"/>
      <c r="AP20" s="81"/>
    </row>
    <row r="21" spans="1:42" x14ac:dyDescent="0.25">
      <c r="A21" s="80">
        <v>14</v>
      </c>
      <c r="B21" s="81"/>
      <c r="C21" s="82"/>
      <c r="D21" s="83"/>
      <c r="E21" s="82"/>
      <c r="F21" s="84"/>
      <c r="G21" s="84"/>
      <c r="H21" s="85"/>
      <c r="I21" s="85"/>
      <c r="J21" s="85"/>
      <c r="K21" s="114"/>
      <c r="L21" s="114"/>
      <c r="M21" s="114"/>
      <c r="N21" s="114"/>
      <c r="O21" s="114"/>
      <c r="P21" s="82"/>
      <c r="Q21" s="114"/>
      <c r="R21" s="114"/>
      <c r="S21" s="114"/>
      <c r="T21" s="82"/>
      <c r="U21" s="114"/>
      <c r="V21" s="81"/>
      <c r="W21" s="114"/>
      <c r="X21" s="82"/>
      <c r="Y21" s="82"/>
      <c r="Z21" s="81"/>
      <c r="AA21" s="114"/>
      <c r="AB21" s="85"/>
      <c r="AC21" s="85"/>
      <c r="AD21" s="82"/>
      <c r="AE21" s="86"/>
      <c r="AF21" s="86"/>
      <c r="AG21" s="87" t="str">
        <f t="shared" si="0"/>
        <v/>
      </c>
      <c r="AH21" s="86"/>
      <c r="AI21" s="87" t="str">
        <f t="shared" si="1"/>
        <v/>
      </c>
      <c r="AJ21" s="82"/>
      <c r="AK21" s="114"/>
      <c r="AL21" s="114"/>
      <c r="AM21" s="82"/>
      <c r="AN21" s="82"/>
      <c r="AO21" s="114"/>
      <c r="AP21" s="81"/>
    </row>
    <row r="22" spans="1:42" x14ac:dyDescent="0.25">
      <c r="A22" s="80">
        <v>15</v>
      </c>
      <c r="B22" s="81"/>
      <c r="C22" s="82"/>
      <c r="D22" s="83"/>
      <c r="E22" s="82"/>
      <c r="F22" s="84"/>
      <c r="G22" s="84"/>
      <c r="H22" s="85"/>
      <c r="I22" s="85"/>
      <c r="J22" s="85"/>
      <c r="K22" s="114"/>
      <c r="L22" s="114"/>
      <c r="M22" s="114"/>
      <c r="N22" s="114"/>
      <c r="O22" s="114"/>
      <c r="P22" s="82"/>
      <c r="Q22" s="114"/>
      <c r="R22" s="114"/>
      <c r="S22" s="114"/>
      <c r="T22" s="82"/>
      <c r="U22" s="114"/>
      <c r="V22" s="81"/>
      <c r="W22" s="114"/>
      <c r="X22" s="82"/>
      <c r="Y22" s="82"/>
      <c r="Z22" s="81"/>
      <c r="AA22" s="114"/>
      <c r="AB22" s="85"/>
      <c r="AC22" s="85"/>
      <c r="AD22" s="82"/>
      <c r="AE22" s="86"/>
      <c r="AF22" s="86"/>
      <c r="AG22" s="87" t="str">
        <f t="shared" si="0"/>
        <v/>
      </c>
      <c r="AH22" s="86"/>
      <c r="AI22" s="87" t="str">
        <f t="shared" si="1"/>
        <v/>
      </c>
      <c r="AJ22" s="82"/>
      <c r="AK22" s="114"/>
      <c r="AL22" s="114"/>
      <c r="AM22" s="82"/>
      <c r="AN22" s="82"/>
      <c r="AO22" s="114"/>
      <c r="AP22" s="81"/>
    </row>
    <row r="23" spans="1:42" x14ac:dyDescent="0.25">
      <c r="A23" s="80">
        <v>16</v>
      </c>
      <c r="B23" s="81"/>
      <c r="C23" s="82"/>
      <c r="D23" s="83"/>
      <c r="E23" s="82"/>
      <c r="F23" s="84"/>
      <c r="G23" s="84"/>
      <c r="H23" s="85"/>
      <c r="I23" s="85"/>
      <c r="J23" s="85"/>
      <c r="K23" s="114"/>
      <c r="L23" s="114"/>
      <c r="M23" s="114"/>
      <c r="N23" s="114"/>
      <c r="O23" s="114"/>
      <c r="P23" s="82"/>
      <c r="Q23" s="114"/>
      <c r="R23" s="114"/>
      <c r="S23" s="114"/>
      <c r="T23" s="82"/>
      <c r="U23" s="114"/>
      <c r="V23" s="81"/>
      <c r="W23" s="114"/>
      <c r="X23" s="82"/>
      <c r="Y23" s="82"/>
      <c r="Z23" s="81"/>
      <c r="AA23" s="114"/>
      <c r="AB23" s="85"/>
      <c r="AC23" s="85"/>
      <c r="AD23" s="82"/>
      <c r="AE23" s="86"/>
      <c r="AF23" s="86"/>
      <c r="AG23" s="87" t="str">
        <f t="shared" si="0"/>
        <v/>
      </c>
      <c r="AH23" s="86"/>
      <c r="AI23" s="87" t="str">
        <f t="shared" si="1"/>
        <v/>
      </c>
      <c r="AJ23" s="82"/>
      <c r="AK23" s="114"/>
      <c r="AL23" s="114"/>
      <c r="AM23" s="82"/>
      <c r="AN23" s="82"/>
      <c r="AO23" s="114"/>
      <c r="AP23" s="81"/>
    </row>
    <row r="24" spans="1:42" x14ac:dyDescent="0.25">
      <c r="A24" s="80">
        <v>17</v>
      </c>
      <c r="B24" s="81"/>
      <c r="C24" s="82"/>
      <c r="D24" s="83"/>
      <c r="E24" s="82"/>
      <c r="F24" s="84"/>
      <c r="G24" s="84"/>
      <c r="H24" s="85"/>
      <c r="I24" s="85"/>
      <c r="J24" s="85"/>
      <c r="K24" s="114"/>
      <c r="L24" s="114"/>
      <c r="M24" s="114"/>
      <c r="N24" s="114"/>
      <c r="O24" s="114"/>
      <c r="P24" s="82"/>
      <c r="Q24" s="114"/>
      <c r="R24" s="114"/>
      <c r="S24" s="114"/>
      <c r="T24" s="82"/>
      <c r="U24" s="114"/>
      <c r="V24" s="81"/>
      <c r="W24" s="114"/>
      <c r="X24" s="82"/>
      <c r="Y24" s="82"/>
      <c r="Z24" s="81"/>
      <c r="AA24" s="114"/>
      <c r="AB24" s="85"/>
      <c r="AC24" s="85"/>
      <c r="AD24" s="82"/>
      <c r="AE24" s="86"/>
      <c r="AF24" s="86"/>
      <c r="AG24" s="87" t="str">
        <f t="shared" si="0"/>
        <v/>
      </c>
      <c r="AH24" s="86"/>
      <c r="AI24" s="87" t="str">
        <f t="shared" si="1"/>
        <v/>
      </c>
      <c r="AJ24" s="82"/>
      <c r="AK24" s="114"/>
      <c r="AL24" s="114"/>
      <c r="AM24" s="82"/>
      <c r="AN24" s="82"/>
      <c r="AO24" s="114"/>
      <c r="AP24" s="81"/>
    </row>
    <row r="25" spans="1:42" x14ac:dyDescent="0.25">
      <c r="A25" s="80">
        <v>18</v>
      </c>
      <c r="B25" s="81"/>
      <c r="C25" s="82"/>
      <c r="D25" s="83"/>
      <c r="E25" s="82"/>
      <c r="F25" s="84"/>
      <c r="G25" s="84"/>
      <c r="H25" s="85"/>
      <c r="I25" s="85"/>
      <c r="J25" s="85"/>
      <c r="K25" s="114"/>
      <c r="L25" s="114"/>
      <c r="M25" s="114"/>
      <c r="N25" s="114"/>
      <c r="O25" s="114"/>
      <c r="P25" s="82"/>
      <c r="Q25" s="114"/>
      <c r="R25" s="114"/>
      <c r="S25" s="114"/>
      <c r="T25" s="82"/>
      <c r="U25" s="114"/>
      <c r="V25" s="81"/>
      <c r="W25" s="114"/>
      <c r="X25" s="82"/>
      <c r="Y25" s="82"/>
      <c r="Z25" s="81"/>
      <c r="AA25" s="114"/>
      <c r="AB25" s="85"/>
      <c r="AC25" s="85"/>
      <c r="AD25" s="82"/>
      <c r="AE25" s="86"/>
      <c r="AF25" s="86"/>
      <c r="AG25" s="87" t="str">
        <f t="shared" si="0"/>
        <v/>
      </c>
      <c r="AH25" s="86"/>
      <c r="AI25" s="87" t="str">
        <f t="shared" si="1"/>
        <v/>
      </c>
      <c r="AJ25" s="82"/>
      <c r="AK25" s="114"/>
      <c r="AL25" s="114"/>
      <c r="AM25" s="82"/>
      <c r="AN25" s="82"/>
      <c r="AO25" s="114"/>
      <c r="AP25" s="81"/>
    </row>
    <row r="26" spans="1:42" x14ac:dyDescent="0.25">
      <c r="A26" s="80">
        <v>19</v>
      </c>
      <c r="B26" s="81"/>
      <c r="C26" s="82"/>
      <c r="D26" s="83"/>
      <c r="E26" s="82"/>
      <c r="F26" s="84"/>
      <c r="G26" s="84"/>
      <c r="H26" s="85"/>
      <c r="I26" s="85"/>
      <c r="J26" s="85"/>
      <c r="K26" s="114"/>
      <c r="L26" s="114"/>
      <c r="M26" s="114"/>
      <c r="N26" s="114"/>
      <c r="O26" s="114"/>
      <c r="P26" s="82"/>
      <c r="Q26" s="114"/>
      <c r="R26" s="114"/>
      <c r="S26" s="114"/>
      <c r="T26" s="82"/>
      <c r="U26" s="114"/>
      <c r="V26" s="81"/>
      <c r="W26" s="114"/>
      <c r="X26" s="82"/>
      <c r="Y26" s="82"/>
      <c r="Z26" s="81"/>
      <c r="AA26" s="114"/>
      <c r="AB26" s="85"/>
      <c r="AC26" s="85"/>
      <c r="AD26" s="82"/>
      <c r="AE26" s="86"/>
      <c r="AF26" s="86"/>
      <c r="AG26" s="87" t="str">
        <f t="shared" si="0"/>
        <v/>
      </c>
      <c r="AH26" s="86"/>
      <c r="AI26" s="87" t="str">
        <f t="shared" si="1"/>
        <v/>
      </c>
      <c r="AJ26" s="82"/>
      <c r="AK26" s="114"/>
      <c r="AL26" s="114"/>
      <c r="AM26" s="82"/>
      <c r="AN26" s="82"/>
      <c r="AO26" s="114"/>
      <c r="AP26" s="81"/>
    </row>
    <row r="27" spans="1:42" x14ac:dyDescent="0.25">
      <c r="A27" s="80">
        <v>20</v>
      </c>
      <c r="B27" s="81"/>
      <c r="C27" s="82"/>
      <c r="D27" s="83"/>
      <c r="E27" s="82"/>
      <c r="F27" s="84"/>
      <c r="G27" s="84"/>
      <c r="H27" s="85"/>
      <c r="I27" s="85"/>
      <c r="J27" s="85"/>
      <c r="K27" s="114"/>
      <c r="L27" s="114"/>
      <c r="M27" s="114"/>
      <c r="N27" s="114"/>
      <c r="O27" s="114"/>
      <c r="P27" s="82"/>
      <c r="Q27" s="114"/>
      <c r="R27" s="114"/>
      <c r="S27" s="114"/>
      <c r="T27" s="82"/>
      <c r="U27" s="114"/>
      <c r="V27" s="81"/>
      <c r="W27" s="114"/>
      <c r="X27" s="82"/>
      <c r="Y27" s="82"/>
      <c r="Z27" s="81"/>
      <c r="AA27" s="114"/>
      <c r="AB27" s="85"/>
      <c r="AC27" s="85"/>
      <c r="AD27" s="82"/>
      <c r="AE27" s="86"/>
      <c r="AF27" s="86"/>
      <c r="AG27" s="87" t="str">
        <f t="shared" si="0"/>
        <v/>
      </c>
      <c r="AH27" s="86"/>
      <c r="AI27" s="87" t="str">
        <f t="shared" si="1"/>
        <v/>
      </c>
      <c r="AJ27" s="82"/>
      <c r="AK27" s="114"/>
      <c r="AL27" s="114"/>
      <c r="AM27" s="82"/>
      <c r="AN27" s="82"/>
      <c r="AO27" s="114"/>
      <c r="AP27" s="81"/>
    </row>
    <row r="28" spans="1:42" x14ac:dyDescent="0.25">
      <c r="A28" s="80">
        <v>21</v>
      </c>
      <c r="B28" s="81"/>
      <c r="C28" s="82"/>
      <c r="D28" s="83"/>
      <c r="E28" s="82"/>
      <c r="F28" s="84"/>
      <c r="G28" s="84"/>
      <c r="H28" s="85"/>
      <c r="I28" s="85"/>
      <c r="J28" s="85"/>
      <c r="K28" s="114"/>
      <c r="L28" s="114"/>
      <c r="M28" s="114"/>
      <c r="N28" s="114"/>
      <c r="O28" s="114"/>
      <c r="P28" s="82"/>
      <c r="Q28" s="114"/>
      <c r="R28" s="114"/>
      <c r="S28" s="114"/>
      <c r="T28" s="82"/>
      <c r="U28" s="114"/>
      <c r="V28" s="81"/>
      <c r="W28" s="114"/>
      <c r="X28" s="82"/>
      <c r="Y28" s="82"/>
      <c r="Z28" s="81"/>
      <c r="AA28" s="114"/>
      <c r="AB28" s="85"/>
      <c r="AC28" s="85"/>
      <c r="AD28" s="82"/>
      <c r="AE28" s="86"/>
      <c r="AF28" s="86"/>
      <c r="AG28" s="87" t="str">
        <f t="shared" si="0"/>
        <v/>
      </c>
      <c r="AH28" s="86"/>
      <c r="AI28" s="87" t="str">
        <f t="shared" si="1"/>
        <v/>
      </c>
      <c r="AJ28" s="82"/>
      <c r="AK28" s="114"/>
      <c r="AL28" s="114"/>
      <c r="AM28" s="82"/>
      <c r="AN28" s="82"/>
      <c r="AO28" s="114"/>
      <c r="AP28" s="81"/>
    </row>
    <row r="29" spans="1:42" x14ac:dyDescent="0.25">
      <c r="A29" s="80">
        <v>22</v>
      </c>
      <c r="B29" s="81"/>
      <c r="C29" s="82"/>
      <c r="D29" s="83"/>
      <c r="E29" s="82"/>
      <c r="F29" s="84"/>
      <c r="G29" s="84"/>
      <c r="H29" s="85"/>
      <c r="I29" s="85"/>
      <c r="J29" s="85"/>
      <c r="K29" s="114"/>
      <c r="L29" s="114"/>
      <c r="M29" s="114"/>
      <c r="N29" s="114"/>
      <c r="O29" s="114"/>
      <c r="P29" s="82"/>
      <c r="Q29" s="114"/>
      <c r="R29" s="114"/>
      <c r="S29" s="114"/>
      <c r="T29" s="82"/>
      <c r="U29" s="114"/>
      <c r="V29" s="81"/>
      <c r="W29" s="114"/>
      <c r="X29" s="82"/>
      <c r="Y29" s="82"/>
      <c r="Z29" s="81"/>
      <c r="AA29" s="114"/>
      <c r="AB29" s="85"/>
      <c r="AC29" s="85"/>
      <c r="AD29" s="82"/>
      <c r="AE29" s="86"/>
      <c r="AF29" s="86"/>
      <c r="AG29" s="87" t="str">
        <f t="shared" si="0"/>
        <v/>
      </c>
      <c r="AH29" s="86"/>
      <c r="AI29" s="87" t="str">
        <f t="shared" si="1"/>
        <v/>
      </c>
      <c r="AJ29" s="82"/>
      <c r="AK29" s="114"/>
      <c r="AL29" s="114"/>
      <c r="AM29" s="82"/>
      <c r="AN29" s="82"/>
      <c r="AO29" s="114"/>
      <c r="AP29" s="81"/>
    </row>
    <row r="30" spans="1:42" x14ac:dyDescent="0.25">
      <c r="A30" s="80">
        <v>23</v>
      </c>
      <c r="B30" s="81"/>
      <c r="C30" s="82"/>
      <c r="D30" s="83"/>
      <c r="E30" s="82"/>
      <c r="F30" s="84"/>
      <c r="G30" s="84"/>
      <c r="H30" s="85"/>
      <c r="I30" s="85"/>
      <c r="J30" s="85"/>
      <c r="K30" s="114"/>
      <c r="L30" s="114"/>
      <c r="M30" s="114"/>
      <c r="N30" s="114"/>
      <c r="O30" s="114"/>
      <c r="P30" s="82"/>
      <c r="Q30" s="114"/>
      <c r="R30" s="114"/>
      <c r="S30" s="114"/>
      <c r="T30" s="82"/>
      <c r="U30" s="114"/>
      <c r="V30" s="81"/>
      <c r="W30" s="114"/>
      <c r="X30" s="82"/>
      <c r="Y30" s="82"/>
      <c r="Z30" s="81"/>
      <c r="AA30" s="114"/>
      <c r="AB30" s="85"/>
      <c r="AC30" s="85"/>
      <c r="AD30" s="82"/>
      <c r="AE30" s="86"/>
      <c r="AF30" s="86"/>
      <c r="AG30" s="87" t="str">
        <f t="shared" si="0"/>
        <v/>
      </c>
      <c r="AH30" s="86"/>
      <c r="AI30" s="87" t="str">
        <f t="shared" si="1"/>
        <v/>
      </c>
      <c r="AJ30" s="82"/>
      <c r="AK30" s="114"/>
      <c r="AL30" s="114"/>
      <c r="AM30" s="82"/>
      <c r="AN30" s="82"/>
      <c r="AO30" s="114"/>
      <c r="AP30" s="81"/>
    </row>
    <row r="31" spans="1:42" x14ac:dyDescent="0.25">
      <c r="A31" s="80">
        <v>24</v>
      </c>
      <c r="B31" s="81"/>
      <c r="C31" s="82"/>
      <c r="D31" s="83"/>
      <c r="E31" s="82"/>
      <c r="F31" s="84"/>
      <c r="G31" s="84"/>
      <c r="H31" s="85"/>
      <c r="I31" s="85"/>
      <c r="J31" s="85"/>
      <c r="K31" s="114"/>
      <c r="L31" s="114"/>
      <c r="M31" s="114"/>
      <c r="N31" s="114"/>
      <c r="O31" s="114"/>
      <c r="P31" s="82"/>
      <c r="Q31" s="114"/>
      <c r="R31" s="114"/>
      <c r="S31" s="114"/>
      <c r="T31" s="82"/>
      <c r="U31" s="114"/>
      <c r="V31" s="81"/>
      <c r="W31" s="114"/>
      <c r="X31" s="82"/>
      <c r="Y31" s="82"/>
      <c r="Z31" s="81"/>
      <c r="AA31" s="114"/>
      <c r="AB31" s="85"/>
      <c r="AC31" s="85"/>
      <c r="AD31" s="82"/>
      <c r="AE31" s="86"/>
      <c r="AF31" s="86"/>
      <c r="AG31" s="87" t="str">
        <f t="shared" si="0"/>
        <v/>
      </c>
      <c r="AH31" s="86"/>
      <c r="AI31" s="87" t="str">
        <f t="shared" si="1"/>
        <v/>
      </c>
      <c r="AJ31" s="82"/>
      <c r="AK31" s="114"/>
      <c r="AL31" s="114"/>
      <c r="AM31" s="82"/>
      <c r="AN31" s="82"/>
      <c r="AO31" s="114"/>
      <c r="AP31" s="81"/>
    </row>
    <row r="32" spans="1:42" x14ac:dyDescent="0.25">
      <c r="A32" s="80">
        <v>25</v>
      </c>
      <c r="B32" s="81"/>
      <c r="C32" s="82"/>
      <c r="D32" s="83"/>
      <c r="E32" s="82"/>
      <c r="F32" s="84"/>
      <c r="G32" s="84"/>
      <c r="H32" s="85"/>
      <c r="I32" s="85"/>
      <c r="J32" s="85"/>
      <c r="K32" s="114"/>
      <c r="L32" s="114"/>
      <c r="M32" s="114"/>
      <c r="N32" s="114"/>
      <c r="O32" s="114"/>
      <c r="P32" s="82"/>
      <c r="Q32" s="114"/>
      <c r="R32" s="114"/>
      <c r="S32" s="114"/>
      <c r="T32" s="82"/>
      <c r="U32" s="114"/>
      <c r="V32" s="81"/>
      <c r="W32" s="114"/>
      <c r="X32" s="82"/>
      <c r="Y32" s="82"/>
      <c r="Z32" s="81"/>
      <c r="AA32" s="114"/>
      <c r="AB32" s="85"/>
      <c r="AC32" s="85"/>
      <c r="AD32" s="82"/>
      <c r="AE32" s="86"/>
      <c r="AF32" s="86"/>
      <c r="AG32" s="87" t="str">
        <f t="shared" si="0"/>
        <v/>
      </c>
      <c r="AH32" s="86"/>
      <c r="AI32" s="87" t="str">
        <f t="shared" si="1"/>
        <v/>
      </c>
      <c r="AJ32" s="82"/>
      <c r="AK32" s="114"/>
      <c r="AL32" s="114"/>
      <c r="AM32" s="82"/>
      <c r="AN32" s="82"/>
      <c r="AO32" s="114"/>
      <c r="AP32" s="81"/>
    </row>
    <row r="33" spans="1:42" x14ac:dyDescent="0.25">
      <c r="A33" s="80">
        <v>26</v>
      </c>
      <c r="B33" s="81"/>
      <c r="C33" s="82"/>
      <c r="D33" s="83"/>
      <c r="E33" s="82"/>
      <c r="F33" s="84"/>
      <c r="G33" s="84"/>
      <c r="H33" s="85"/>
      <c r="I33" s="85"/>
      <c r="J33" s="85"/>
      <c r="K33" s="114"/>
      <c r="L33" s="114"/>
      <c r="M33" s="114"/>
      <c r="N33" s="114"/>
      <c r="O33" s="114"/>
      <c r="P33" s="82"/>
      <c r="Q33" s="114"/>
      <c r="R33" s="114"/>
      <c r="S33" s="114"/>
      <c r="T33" s="82"/>
      <c r="U33" s="114"/>
      <c r="V33" s="81"/>
      <c r="W33" s="114"/>
      <c r="X33" s="82"/>
      <c r="Y33" s="82"/>
      <c r="Z33" s="81"/>
      <c r="AA33" s="114"/>
      <c r="AB33" s="85"/>
      <c r="AC33" s="85"/>
      <c r="AD33" s="82"/>
      <c r="AE33" s="86"/>
      <c r="AF33" s="86"/>
      <c r="AG33" s="87" t="str">
        <f t="shared" si="0"/>
        <v/>
      </c>
      <c r="AH33" s="86"/>
      <c r="AI33" s="87" t="str">
        <f t="shared" si="1"/>
        <v/>
      </c>
      <c r="AJ33" s="82"/>
      <c r="AK33" s="114"/>
      <c r="AL33" s="114"/>
      <c r="AM33" s="82"/>
      <c r="AN33" s="82"/>
      <c r="AO33" s="114"/>
      <c r="AP33" s="81"/>
    </row>
    <row r="34" spans="1:42" x14ac:dyDescent="0.25">
      <c r="A34" s="80">
        <v>27</v>
      </c>
      <c r="B34" s="81"/>
      <c r="C34" s="82"/>
      <c r="D34" s="83"/>
      <c r="E34" s="82"/>
      <c r="F34" s="84"/>
      <c r="G34" s="84"/>
      <c r="H34" s="85"/>
      <c r="I34" s="85"/>
      <c r="J34" s="85"/>
      <c r="K34" s="114"/>
      <c r="L34" s="114"/>
      <c r="M34" s="114"/>
      <c r="N34" s="114"/>
      <c r="O34" s="114"/>
      <c r="P34" s="82"/>
      <c r="Q34" s="114"/>
      <c r="R34" s="114"/>
      <c r="S34" s="114"/>
      <c r="T34" s="82"/>
      <c r="U34" s="114"/>
      <c r="V34" s="81"/>
      <c r="W34" s="114"/>
      <c r="X34" s="82"/>
      <c r="Y34" s="82"/>
      <c r="Z34" s="81"/>
      <c r="AA34" s="114"/>
      <c r="AB34" s="85"/>
      <c r="AC34" s="85"/>
      <c r="AD34" s="82"/>
      <c r="AE34" s="86"/>
      <c r="AF34" s="86"/>
      <c r="AG34" s="87" t="str">
        <f t="shared" si="0"/>
        <v/>
      </c>
      <c r="AH34" s="86"/>
      <c r="AI34" s="87" t="str">
        <f t="shared" si="1"/>
        <v/>
      </c>
      <c r="AJ34" s="82"/>
      <c r="AK34" s="114"/>
      <c r="AL34" s="114"/>
      <c r="AM34" s="82"/>
      <c r="AN34" s="82"/>
      <c r="AO34" s="114"/>
      <c r="AP34" s="81"/>
    </row>
    <row r="35" spans="1:42" x14ac:dyDescent="0.25">
      <c r="A35" s="80">
        <v>28</v>
      </c>
      <c r="B35" s="81"/>
      <c r="C35" s="82"/>
      <c r="D35" s="83"/>
      <c r="E35" s="82"/>
      <c r="F35" s="84"/>
      <c r="G35" s="84"/>
      <c r="H35" s="85"/>
      <c r="I35" s="85"/>
      <c r="J35" s="85"/>
      <c r="K35" s="114"/>
      <c r="L35" s="114"/>
      <c r="M35" s="114"/>
      <c r="N35" s="114"/>
      <c r="O35" s="114"/>
      <c r="P35" s="82"/>
      <c r="Q35" s="114"/>
      <c r="R35" s="114"/>
      <c r="S35" s="114"/>
      <c r="T35" s="82"/>
      <c r="U35" s="114"/>
      <c r="V35" s="81"/>
      <c r="W35" s="114"/>
      <c r="X35" s="82"/>
      <c r="Y35" s="82"/>
      <c r="Z35" s="81"/>
      <c r="AA35" s="114"/>
      <c r="AB35" s="85"/>
      <c r="AC35" s="85"/>
      <c r="AD35" s="82"/>
      <c r="AE35" s="86"/>
      <c r="AF35" s="86"/>
      <c r="AG35" s="87" t="str">
        <f t="shared" si="0"/>
        <v/>
      </c>
      <c r="AH35" s="86"/>
      <c r="AI35" s="87" t="str">
        <f t="shared" si="1"/>
        <v/>
      </c>
      <c r="AJ35" s="82"/>
      <c r="AK35" s="114"/>
      <c r="AL35" s="114"/>
      <c r="AM35" s="82"/>
      <c r="AN35" s="82"/>
      <c r="AO35" s="114"/>
      <c r="AP35" s="81"/>
    </row>
    <row r="36" spans="1:42" x14ac:dyDescent="0.25">
      <c r="A36" s="80">
        <v>29</v>
      </c>
      <c r="B36" s="81"/>
      <c r="C36" s="82"/>
      <c r="D36" s="83"/>
      <c r="E36" s="82"/>
      <c r="F36" s="84"/>
      <c r="G36" s="84"/>
      <c r="H36" s="85"/>
      <c r="I36" s="85"/>
      <c r="J36" s="85"/>
      <c r="K36" s="114"/>
      <c r="L36" s="114"/>
      <c r="M36" s="114"/>
      <c r="N36" s="114"/>
      <c r="O36" s="114"/>
      <c r="P36" s="82"/>
      <c r="Q36" s="114"/>
      <c r="R36" s="114"/>
      <c r="S36" s="114"/>
      <c r="T36" s="82"/>
      <c r="U36" s="114"/>
      <c r="V36" s="81"/>
      <c r="W36" s="114"/>
      <c r="X36" s="82"/>
      <c r="Y36" s="82"/>
      <c r="Z36" s="81"/>
      <c r="AA36" s="114"/>
      <c r="AB36" s="85"/>
      <c r="AC36" s="85"/>
      <c r="AD36" s="82"/>
      <c r="AE36" s="86"/>
      <c r="AF36" s="86"/>
      <c r="AG36" s="87" t="str">
        <f t="shared" si="0"/>
        <v/>
      </c>
      <c r="AH36" s="86"/>
      <c r="AI36" s="87" t="str">
        <f t="shared" si="1"/>
        <v/>
      </c>
      <c r="AJ36" s="82"/>
      <c r="AK36" s="114"/>
      <c r="AL36" s="114"/>
      <c r="AM36" s="82"/>
      <c r="AN36" s="82"/>
      <c r="AO36" s="114"/>
      <c r="AP36" s="81"/>
    </row>
    <row r="37" spans="1:42" x14ac:dyDescent="0.25">
      <c r="A37" s="80">
        <v>30</v>
      </c>
      <c r="B37" s="81"/>
      <c r="C37" s="82"/>
      <c r="D37" s="83"/>
      <c r="E37" s="82"/>
      <c r="F37" s="84"/>
      <c r="G37" s="84"/>
      <c r="H37" s="85"/>
      <c r="I37" s="85"/>
      <c r="J37" s="85"/>
      <c r="K37" s="114"/>
      <c r="L37" s="114"/>
      <c r="M37" s="114"/>
      <c r="N37" s="114"/>
      <c r="O37" s="114"/>
      <c r="P37" s="82"/>
      <c r="Q37" s="114"/>
      <c r="R37" s="114"/>
      <c r="S37" s="114"/>
      <c r="T37" s="82"/>
      <c r="U37" s="114"/>
      <c r="V37" s="81"/>
      <c r="W37" s="114"/>
      <c r="X37" s="82"/>
      <c r="Y37" s="82"/>
      <c r="Z37" s="81"/>
      <c r="AA37" s="114"/>
      <c r="AB37" s="85"/>
      <c r="AC37" s="85"/>
      <c r="AD37" s="82"/>
      <c r="AE37" s="86"/>
      <c r="AF37" s="86"/>
      <c r="AG37" s="87" t="str">
        <f t="shared" si="0"/>
        <v/>
      </c>
      <c r="AH37" s="86"/>
      <c r="AI37" s="87" t="str">
        <f t="shared" si="1"/>
        <v/>
      </c>
      <c r="AJ37" s="82"/>
      <c r="AK37" s="114"/>
      <c r="AL37" s="114"/>
      <c r="AM37" s="82"/>
      <c r="AN37" s="82"/>
      <c r="AO37" s="114"/>
      <c r="AP37" s="81"/>
    </row>
  </sheetData>
  <sheetProtection algorithmName="SHA-512" hashValue="pKI6wx79qyKyPa6lNwDHB3UTO8o1if1K29u81nbZZHDT0qb0/6OJYXHhbj3lZNBDGzkPrK6uMZNcxrfign9rqg==" saltValue="Pbn3Roa25rEyGiDngkUObQ==" spinCount="100000" sheet="1" objects="1" scenarios="1" formatColumns="0" formatRows="0"/>
  <mergeCells count="6">
    <mergeCell ref="AE5:AO5"/>
    <mergeCell ref="A6:A7"/>
    <mergeCell ref="A5:P5"/>
    <mergeCell ref="Q5:V5"/>
    <mergeCell ref="W5:Z5"/>
    <mergeCell ref="AA5:AD5"/>
  </mergeCells>
  <conditionalFormatting sqref="AI8:AI37">
    <cfRule type="cellIs" dxfId="2" priority="1" operator="equal">
      <formula>""</formula>
    </cfRule>
    <cfRule type="cellIs" dxfId="1" priority="2" operator="greaterThan">
      <formula>2000000</formula>
    </cfRule>
  </conditionalFormatting>
  <conditionalFormatting sqref="AG8:AG37">
    <cfRule type="cellIs" dxfId="0" priority="3" operator="equal">
      <formula>""</formula>
    </cfRule>
  </conditionalFormatting>
  <dataValidations count="29">
    <dataValidation type="whole" operator="lessThanOrEqual" allowBlank="1" showInputMessage="1" showErrorMessage="1" errorTitle="Funding Amount" error="Total funding amount cannot exceed $2,000,000" promptTitle="Requested Funding Amount" prompt="The requested funding amount cannot exceed $2,000,000" sqref="AI8:AI37">
      <formula1>2000000</formula1>
    </dataValidation>
    <dataValidation type="list" allowBlank="1" showInputMessage="1" showErrorMessage="1" sqref="L8:L37 AL8:AL37">
      <formula1>YesNo</formula1>
    </dataValidation>
    <dataValidation type="list" allowBlank="1" showInputMessage="1" showErrorMessage="1" errorTitle="Please enter valid response" error="Please select &quot;Yes&quot; or &quot;No&quot; from the dropdown options." sqref="K8:K37 N8:O37 AO8:AO37">
      <formula1>YesNo</formula1>
    </dataValidation>
    <dataValidation type="custom" allowBlank="1" showInputMessage="1" showErrorMessage="1" errorTitle="Duplicate Priority" error="Please enter a numerical value and only one unique priority per project." promptTitle="Priority Number" prompt="Please enter a preferred unique priority number for the project. No duplicate priorities across projects. 1 = highest priority." sqref="D8:D37">
      <formula1>AND(ISNUMBER(D8),COUNTIF($D$8:$D$37,D8) = 1)</formula1>
    </dataValidation>
    <dataValidation type="textLength" operator="lessThanOrEqual" allowBlank="1" showInputMessage="1" showErrorMessage="1" errorTitle="Text length" error="Please enter a maximum of 700 characters." sqref="AD8:AD37 X8:Y37 V8:V37">
      <formula1>700</formula1>
    </dataValidation>
    <dataValidation type="textLength" operator="lessThanOrEqual" allowBlank="1" showInputMessage="1" showErrorMessage="1" errorTitle="Text length" error="Please enter a maximum of 700 characters." promptTitle="Needs addressed by the project " prompt="Include details of the vulnerability, need or risk this project aims to address and how the need was identified, including details of the vulnerable groups / sectors / locations." sqref="T8:T37">
      <formula1>700</formula1>
    </dataValidation>
    <dataValidation operator="lessThanOrEqual" allowBlank="1" showInputMessage="1" showErrorMessage="1" sqref="P8:P37"/>
    <dataValidation type="textLength" operator="lessThanOrEqual" allowBlank="1" showInputMessage="1" showErrorMessage="1" errorTitle="Text Length" error="Please enter a maximum of 700 characters." promptTitle="Project description" prompt="Describe the scope of works or activities to be delivered to meet the targetted vulnerabilities and needs." sqref="C8:C37">
      <formula1>700</formula1>
    </dataValidation>
    <dataValidation type="whole" allowBlank="1" showInputMessage="1" showErrorMessage="1" errorTitle="Text length" error="Please enter a valid postcode." promptTitle="Postcode" prompt="Please enter the postcode of the address provided" sqref="H8:H37">
      <formula1>4000</formula1>
      <formula2>4895</formula2>
    </dataValidation>
    <dataValidation allowBlank="1" showInputMessage="1" showErrorMessage="1" promptTitle="Project Address" prompt="Please enter an approximate project address located within the proposed project area" sqref="G8:G37"/>
    <dataValidation type="textLength" operator="lessThanOrEqual" allowBlank="1" showInputMessage="1" showErrorMessage="1" errorTitle="Text Length" error="Please enter a maximum of 700 characters." promptTitle="Project description" sqref="AM8:AN37">
      <formula1>500</formula1>
    </dataValidation>
    <dataValidation type="textLength" operator="lessThanOrEqual" allowBlank="1" showInputMessage="1" showErrorMessage="1" errorTitle="Text Length" error="Please enter a maximum of 700 characters." promptTitle="Project description" sqref="AJ8:AJ37">
      <formula1>700</formula1>
    </dataValidation>
    <dataValidation type="list" allowBlank="1" showInputMessage="1" showErrorMessage="1" errorTitle="Please enter valid response" error="Please select &quot;Yes&quot;, &quot;No&quot; or &quot;Yes - Public benefit&quot; from the dropdown options." sqref="M8:M37">
      <formula1>"Yes, No, Yes - Public benefit"</formula1>
    </dataValidation>
    <dataValidation type="list" allowBlank="1" showInputMessage="1" showErrorMessage="1" sqref="Q8:Q37">
      <formula1>Project_type</formula1>
    </dataValidation>
    <dataValidation type="list" allowBlank="1" showInputMessage="1" showErrorMessage="1" sqref="R8:R37">
      <formula1>Project_Category</formula1>
    </dataValidation>
    <dataValidation type="list" allowBlank="1" showInputMessage="1" showErrorMessage="1" sqref="AA8:AA37">
      <formula1>Project_stage</formula1>
    </dataValidation>
    <dataValidation type="list" allowBlank="1" showInputMessage="1" showErrorMessage="1" sqref="W8:W37">
      <formula1>ProjectBenefit</formula1>
    </dataValidation>
    <dataValidation type="textLength" operator="lessThanOrEqual" allowBlank="1" showInputMessage="1" showErrorMessage="1" errorTitle="Text length" error="Please enter a maximum of 500 characters." sqref="E8:E37">
      <formula1>500</formula1>
    </dataValidation>
    <dataValidation type="list" allowBlank="1" showInputMessage="1" showErrorMessage="1" sqref="U8:U37">
      <formula1>policy</formula1>
    </dataValidation>
    <dataValidation type="textLength" operator="lessThanOrEqual" allowBlank="1" showInputMessage="1" showErrorMessage="1" errorTitle="Concise project title required" error="This cell is limited to 80 characters only - including spaces. " promptTitle="Project name " prompt="The project name to be used in all future corrospondence and reporting." sqref="B8:B37">
      <formula1>80</formula1>
    </dataValidation>
    <dataValidation type="list" allowBlank="1" showInputMessage="1" showErrorMessage="1" prompt="Please select the method/s used to develop the estimated costs._x000a_Where estimates are based on a combination of methods, please provide breakdown of estimates and source in supporting comments._x000a_" sqref="AK8:AK37">
      <formula1>Estimate_method</formula1>
    </dataValidation>
    <dataValidation type="custom" operator="greaterThanOrEqual" showInputMessage="1" showErrorMessage="1" errorTitle="Project Eligible Timeframes" error="All projects must be completed by 31 December 2023" promptTitle="Project Eligible Timeframes" prompt="Please enter months as a number. All projects must be completed by 31 December 2023." sqref="AB8:AB37">
      <formula1>AND(ISNUMBER(AB8),AB8+AC8&lt;=18)</formula1>
    </dataValidation>
    <dataValidation type="custom" operator="greaterThan" showInputMessage="1" showErrorMessage="1" errorTitle="Project Eligible Timeframes " error="All projects must be completed by 31 December 2023" promptTitle="Project Eligible Timeframes " prompt="Please enter months as a number. All projects must be completed by 31 December 2023." sqref="AC8:AC37">
      <formula1>AND(ISNUMBER(AC8),AB8+AC8&lt;=18)</formula1>
    </dataValidation>
    <dataValidation type="list" allowBlank="1" showInputMessage="1" showErrorMessage="1" promptTitle="Project Key Objectives" prompt="Select the primary key objective of the project_x000a__x000a_" sqref="S8:S37">
      <formula1>Project_s_key_Objective</formula1>
    </dataValidation>
    <dataValidation type="whole" operator="greaterThanOrEqual" allowBlank="1" showInputMessage="1" showErrorMessage="1" errorTitle="Applicant Contribution" error="No limit on Applicant contribution, but requested funding amount cannot exceed $2,000,000. Please enter as numeric value." promptTitle="Applicant Contribution" prompt="No limit on Applicant contribution, but requested funding amount cannot exceed $2,000,000 (Direct + Indirect - Contribution). Please enter as numeric value." sqref="AH8:AH37">
      <formula1>0</formula1>
    </dataValidation>
    <dataValidation type="decimal" allowBlank="1" showInputMessage="1" showErrorMessage="1" errorTitle="Please enter valid coordinates!" error="Coordinate Start X should be between 137.7 and 153.6." promptTitle="Coordinates" prompt="Please enter the latitude of the address provided. Coordinates should be between 137.7 and 153.6. If project covers more than one location, please enter coordinates for just one project." sqref="I8:I37">
      <formula1>137.7</formula1>
      <formula2>153.6</formula2>
    </dataValidation>
    <dataValidation type="decimal" allowBlank="1" showInputMessage="1" showErrorMessage="1" errorTitle="Please enter valid coordinates!" error="Coordinate Start Y should be between -9.1 and -29.2." promptTitle="Coordinates" prompt="Please enter the longitude of the address provided. Coordinates should be between -9.1 and -29.2. If project covers more than one location, please enter coordinates for just one project." sqref="J8:J37">
      <formula1>-29.2</formula1>
      <formula2>-9.1</formula2>
    </dataValidation>
    <dataValidation type="decimal" operator="greaterThanOrEqual" showInputMessage="1" showErrorMessage="1" errorTitle="Direct Costs" error="No limit on Direct Costs, but requested funding amount cannot exceed $2,000,000. Please enter as numeric value." promptTitle="Direct Costs" prompt="No limit on Direct Costs, but requested funding amount cannot exceed $2,000,000 (Direct + Indirect - Contribution). Please enter as numeric value." sqref="AE8:AE37">
      <formula1>0</formula1>
    </dataValidation>
    <dataValidation type="decimal" operator="greaterThanOrEqual" showInputMessage="1" showErrorMessage="1" errorTitle="Indirect Costs" error="No limit on Indirect Costs, but requested funding amount cannot exceed $2,000,000. Please enter as numeric value." promptTitle="Indirect Costs" prompt="No limit on Indirect Costs, but requested funding amount cannot exceed $2,000,000 (Direct + Indirect - Contribution). Please enter as numeric value." sqref="AF8:AF37">
      <formula1>0</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E52"/>
  <sheetViews>
    <sheetView topLeftCell="A2" zoomScaleNormal="100" workbookViewId="0">
      <selection activeCell="C11" sqref="C11"/>
    </sheetView>
  </sheetViews>
  <sheetFormatPr defaultColWidth="0" defaultRowHeight="15" zeroHeight="1" x14ac:dyDescent="0.25"/>
  <cols>
    <col min="1" max="1" width="3" style="89" customWidth="1"/>
    <col min="2" max="2" width="31" style="89" customWidth="1"/>
    <col min="3" max="3" width="60.42578125" style="89" customWidth="1"/>
    <col min="4" max="4" width="4" style="89" customWidth="1"/>
    <col min="5" max="5" width="0.7109375" style="89" customWidth="1"/>
    <col min="6" max="16384" width="9.140625" style="89" hidden="1"/>
  </cols>
  <sheetData>
    <row r="1" spans="1:5" ht="5.25" hidden="1" customHeight="1" x14ac:dyDescent="0.25"/>
    <row r="2" spans="1:5" ht="27" thickTop="1" x14ac:dyDescent="0.25">
      <c r="A2" s="124" t="s">
        <v>102</v>
      </c>
      <c r="B2" s="124"/>
      <c r="C2" s="124"/>
      <c r="D2" s="124"/>
      <c r="E2" s="124"/>
    </row>
    <row r="3" spans="1:5" ht="4.5" customHeight="1" x14ac:dyDescent="0.25">
      <c r="A3" s="90"/>
      <c r="B3" s="90"/>
      <c r="C3" s="90"/>
      <c r="D3" s="90"/>
      <c r="E3" s="90"/>
    </row>
    <row r="4" spans="1:5" ht="9" customHeight="1" x14ac:dyDescent="0.25">
      <c r="A4" s="90"/>
      <c r="B4" s="91"/>
      <c r="C4" s="90"/>
      <c r="D4" s="90"/>
      <c r="E4" s="90"/>
    </row>
    <row r="5" spans="1:5" ht="21" x14ac:dyDescent="0.35">
      <c r="A5" s="90"/>
      <c r="B5" s="92" t="s">
        <v>103</v>
      </c>
      <c r="C5" s="90"/>
      <c r="D5" s="90"/>
      <c r="E5" s="90"/>
    </row>
    <row r="6" spans="1:5" ht="5.25" customHeight="1" x14ac:dyDescent="0.25">
      <c r="A6" s="90"/>
      <c r="B6" s="90"/>
      <c r="C6" s="90"/>
      <c r="D6" s="90"/>
      <c r="E6" s="90"/>
    </row>
    <row r="7" spans="1:5" ht="21.75" customHeight="1" x14ac:dyDescent="0.25">
      <c r="A7" s="90"/>
      <c r="B7" s="93" t="s">
        <v>104</v>
      </c>
      <c r="C7" s="94" t="s">
        <v>105</v>
      </c>
      <c r="D7" s="90"/>
      <c r="E7" s="90"/>
    </row>
    <row r="8" spans="1:5" ht="15" customHeight="1" x14ac:dyDescent="0.25">
      <c r="A8" s="90"/>
      <c r="B8" s="90"/>
      <c r="C8" s="90"/>
      <c r="D8" s="90"/>
      <c r="E8" s="90"/>
    </row>
    <row r="9" spans="1:5" ht="21" x14ac:dyDescent="0.35">
      <c r="A9" s="90"/>
      <c r="B9" s="92" t="s">
        <v>106</v>
      </c>
      <c r="C9" s="90"/>
      <c r="D9" s="90"/>
      <c r="E9" s="90"/>
    </row>
    <row r="10" spans="1:5" ht="5.25" customHeight="1" x14ac:dyDescent="0.25">
      <c r="A10" s="90"/>
      <c r="B10" s="90"/>
      <c r="C10" s="90"/>
      <c r="D10" s="90"/>
      <c r="E10" s="90"/>
    </row>
    <row r="11" spans="1:5" ht="18.75" customHeight="1" x14ac:dyDescent="0.25">
      <c r="A11" s="90"/>
      <c r="B11" s="93" t="s">
        <v>107</v>
      </c>
      <c r="C11" s="111"/>
      <c r="D11" s="90"/>
      <c r="E11" s="90"/>
    </row>
    <row r="12" spans="1:5" ht="3" customHeight="1" x14ac:dyDescent="0.25">
      <c r="A12" s="90"/>
      <c r="B12" s="90"/>
      <c r="C12" s="90"/>
      <c r="D12" s="90"/>
      <c r="E12" s="90"/>
    </row>
    <row r="13" spans="1:5" ht="18.75" customHeight="1" x14ac:dyDescent="0.25">
      <c r="A13" s="90"/>
      <c r="B13" s="93" t="s">
        <v>108</v>
      </c>
      <c r="C13" s="112"/>
      <c r="D13" s="90"/>
      <c r="E13" s="90"/>
    </row>
    <row r="14" spans="1:5" ht="3" customHeight="1" x14ac:dyDescent="0.25">
      <c r="A14" s="90"/>
      <c r="B14" s="90"/>
      <c r="C14" s="90"/>
      <c r="D14" s="90"/>
      <c r="E14" s="90"/>
    </row>
    <row r="15" spans="1:5" ht="18.75" customHeight="1" x14ac:dyDescent="0.25">
      <c r="A15" s="90"/>
      <c r="B15" s="93" t="s">
        <v>109</v>
      </c>
      <c r="C15" s="112"/>
      <c r="D15" s="90"/>
      <c r="E15" s="90"/>
    </row>
    <row r="16" spans="1:5" ht="3" customHeight="1" x14ac:dyDescent="0.25">
      <c r="A16" s="90"/>
      <c r="B16" s="90"/>
      <c r="C16" s="90"/>
      <c r="D16" s="90"/>
      <c r="E16" s="90"/>
    </row>
    <row r="17" spans="1:5" ht="18.75" customHeight="1" x14ac:dyDescent="0.25">
      <c r="A17" s="90"/>
      <c r="B17" s="93" t="s">
        <v>213</v>
      </c>
      <c r="C17" s="112"/>
      <c r="D17" s="90"/>
      <c r="E17" s="90"/>
    </row>
    <row r="18" spans="1:5" ht="3" customHeight="1" x14ac:dyDescent="0.25">
      <c r="A18" s="90"/>
      <c r="B18" s="90"/>
      <c r="C18" s="90"/>
      <c r="D18" s="90"/>
      <c r="E18" s="90"/>
    </row>
    <row r="19" spans="1:5" ht="20.25" customHeight="1" x14ac:dyDescent="0.25">
      <c r="A19" s="90"/>
      <c r="B19" s="93" t="s">
        <v>214</v>
      </c>
      <c r="C19" s="112"/>
      <c r="D19" s="90"/>
      <c r="E19" s="90"/>
    </row>
    <row r="20" spans="1:5" ht="3" customHeight="1" x14ac:dyDescent="0.25">
      <c r="A20" s="90"/>
      <c r="B20" s="90"/>
      <c r="C20" s="90"/>
      <c r="D20" s="90"/>
      <c r="E20" s="90"/>
    </row>
    <row r="21" spans="1:5" ht="98.25" customHeight="1" x14ac:dyDescent="0.25">
      <c r="A21" s="90"/>
      <c r="B21" s="95" t="s">
        <v>110</v>
      </c>
      <c r="C21" s="113"/>
      <c r="D21" s="90"/>
      <c r="E21" s="90"/>
    </row>
    <row r="22" spans="1:5" ht="15" customHeight="1" x14ac:dyDescent="0.25">
      <c r="A22" s="90"/>
      <c r="B22" s="90"/>
      <c r="C22" s="90"/>
      <c r="D22" s="90"/>
      <c r="E22" s="90"/>
    </row>
    <row r="23" spans="1:5" ht="21" x14ac:dyDescent="0.35">
      <c r="A23" s="90"/>
      <c r="B23" s="92" t="s">
        <v>111</v>
      </c>
      <c r="C23" s="90"/>
      <c r="D23" s="90"/>
      <c r="E23" s="90"/>
    </row>
    <row r="24" spans="1:5" ht="8.25" customHeight="1" x14ac:dyDescent="0.25">
      <c r="A24" s="90"/>
      <c r="B24" s="90"/>
      <c r="C24" s="90"/>
      <c r="D24" s="90"/>
      <c r="E24" s="90"/>
    </row>
    <row r="25" spans="1:5" ht="18.75" customHeight="1" x14ac:dyDescent="0.25">
      <c r="A25" s="90"/>
      <c r="B25" s="93" t="s">
        <v>112</v>
      </c>
      <c r="C25" s="94">
        <f>COUNTA('EOI PROJECT DETAILS'!$B$8:$B$37)</f>
        <v>0</v>
      </c>
      <c r="D25" s="90"/>
      <c r="E25" s="90"/>
    </row>
    <row r="26" spans="1:5" ht="3" customHeight="1" x14ac:dyDescent="0.25">
      <c r="A26" s="90"/>
      <c r="B26" s="90"/>
      <c r="C26" s="90"/>
      <c r="D26" s="90"/>
      <c r="E26" s="90"/>
    </row>
    <row r="27" spans="1:5" ht="18.75" customHeight="1" x14ac:dyDescent="0.25">
      <c r="A27" s="90"/>
      <c r="B27" s="93" t="s">
        <v>113</v>
      </c>
      <c r="C27" s="96">
        <f>SUM('EOI PROJECT DETAILS'!$AI$8:$AI$37)</f>
        <v>0</v>
      </c>
      <c r="D27" s="90"/>
      <c r="E27" s="90"/>
    </row>
    <row r="28" spans="1:5" ht="3" customHeight="1" x14ac:dyDescent="0.25">
      <c r="A28" s="90"/>
      <c r="B28" s="90"/>
      <c r="C28" s="90"/>
      <c r="D28" s="90"/>
      <c r="E28" s="90"/>
    </row>
    <row r="29" spans="1:5" ht="18.75" customHeight="1" x14ac:dyDescent="0.25">
      <c r="A29" s="90"/>
      <c r="B29" s="93" t="s">
        <v>114</v>
      </c>
      <c r="C29" s="96">
        <f>SUM('EOI PROJECT DETAILS'!$AH$8:$AH$37)</f>
        <v>0</v>
      </c>
      <c r="D29" s="90"/>
      <c r="E29" s="90"/>
    </row>
    <row r="30" spans="1:5" ht="3" customHeight="1" x14ac:dyDescent="0.25">
      <c r="A30" s="90"/>
      <c r="B30" s="90"/>
      <c r="C30" s="97"/>
      <c r="D30" s="90"/>
      <c r="E30" s="90"/>
    </row>
    <row r="31" spans="1:5" ht="18.75" customHeight="1" x14ac:dyDescent="0.25">
      <c r="A31" s="90"/>
      <c r="B31" s="93" t="s">
        <v>115</v>
      </c>
      <c r="C31" s="96">
        <f>SUM('EOI PROJECT DETAILS'!$AG$8:$AG$37)</f>
        <v>0</v>
      </c>
      <c r="D31" s="90"/>
      <c r="E31" s="90"/>
    </row>
    <row r="32" spans="1:5" ht="15" customHeight="1" x14ac:dyDescent="0.25">
      <c r="A32" s="90"/>
      <c r="B32" s="90"/>
      <c r="C32" s="90"/>
      <c r="D32" s="90"/>
      <c r="E32" s="90"/>
    </row>
    <row r="33" spans="1:5" ht="21" x14ac:dyDescent="0.35">
      <c r="A33" s="90"/>
      <c r="B33" s="92" t="s">
        <v>116</v>
      </c>
      <c r="C33" s="90"/>
      <c r="D33" s="90"/>
      <c r="E33" s="90"/>
    </row>
    <row r="34" spans="1:5" ht="10.5" customHeight="1" x14ac:dyDescent="0.25">
      <c r="A34" s="90"/>
      <c r="B34" s="90"/>
      <c r="C34" s="90"/>
      <c r="D34" s="90"/>
      <c r="E34" s="90"/>
    </row>
    <row r="35" spans="1:5" ht="111" customHeight="1" x14ac:dyDescent="0.25">
      <c r="A35" s="90"/>
      <c r="B35" s="125" t="s">
        <v>117</v>
      </c>
      <c r="C35" s="126"/>
      <c r="D35" s="90"/>
      <c r="E35" s="90"/>
    </row>
    <row r="36" spans="1:5" ht="21.75" customHeight="1" x14ac:dyDescent="0.25">
      <c r="A36" s="90"/>
      <c r="B36" s="100" t="s">
        <v>118</v>
      </c>
      <c r="C36" s="101"/>
      <c r="D36" s="90"/>
      <c r="E36" s="90"/>
    </row>
    <row r="37" spans="1:5" x14ac:dyDescent="0.25">
      <c r="A37" s="90"/>
      <c r="B37" s="102" t="s">
        <v>119</v>
      </c>
      <c r="C37" s="103"/>
      <c r="D37" s="90"/>
      <c r="E37" s="90"/>
    </row>
    <row r="38" spans="1:5" x14ac:dyDescent="0.25">
      <c r="A38" s="90"/>
      <c r="B38" s="102" t="s">
        <v>120</v>
      </c>
      <c r="C38" s="104"/>
      <c r="D38" s="90"/>
      <c r="E38" s="90"/>
    </row>
    <row r="39" spans="1:5" x14ac:dyDescent="0.25">
      <c r="A39" s="90"/>
      <c r="B39" s="105" t="s">
        <v>121</v>
      </c>
      <c r="C39" s="110"/>
      <c r="D39" s="90"/>
      <c r="E39" s="90"/>
    </row>
    <row r="40" spans="1:5" x14ac:dyDescent="0.25">
      <c r="A40" s="90"/>
      <c r="B40" s="106" t="s">
        <v>122</v>
      </c>
      <c r="C40" s="107"/>
      <c r="D40" s="90"/>
      <c r="E40" s="90"/>
    </row>
    <row r="41" spans="1:5" x14ac:dyDescent="0.25">
      <c r="A41" s="90"/>
      <c r="B41" s="90"/>
      <c r="C41" s="90"/>
      <c r="D41" s="90"/>
      <c r="E41" s="90"/>
    </row>
    <row r="42" spans="1:5" s="99" customFormat="1" ht="48.75" customHeight="1" x14ac:dyDescent="0.2">
      <c r="A42" s="98"/>
      <c r="B42" s="127" t="s">
        <v>123</v>
      </c>
      <c r="C42" s="127"/>
      <c r="D42" s="98"/>
      <c r="E42" s="98"/>
    </row>
    <row r="43" spans="1:5" x14ac:dyDescent="0.25">
      <c r="A43" s="90"/>
      <c r="B43" s="90"/>
      <c r="C43" s="90"/>
      <c r="D43" s="90"/>
      <c r="E43" s="90"/>
    </row>
    <row r="44" spans="1:5" hidden="1" x14ac:dyDescent="0.25"/>
    <row r="45" spans="1:5" hidden="1" x14ac:dyDescent="0.25"/>
    <row r="46" spans="1:5" hidden="1" x14ac:dyDescent="0.25"/>
    <row r="47" spans="1:5" hidden="1" x14ac:dyDescent="0.25"/>
    <row r="48" spans="1:5" hidden="1" x14ac:dyDescent="0.25"/>
    <row r="49" hidden="1" x14ac:dyDescent="0.25"/>
    <row r="50" hidden="1" x14ac:dyDescent="0.25"/>
    <row r="51" hidden="1" x14ac:dyDescent="0.25"/>
    <row r="52" hidden="1" x14ac:dyDescent="0.25"/>
  </sheetData>
  <sheetProtection algorithmName="SHA-512" hashValue="2FJarVW9un7Bq2kyoM9c0UrotB3EFHL5T0pFCV+8d3Ph7vEIA6yMp2/EDBw9vF2TeIKOxvmCbz7CL1xcBt6hYg==" saltValue="NMMyOsVKES/vOzJkz3QVBg==" spinCount="100000" sheet="1" objects="1" scenarios="1" selectLockedCells="1"/>
  <mergeCells count="3">
    <mergeCell ref="A2:E2"/>
    <mergeCell ref="B35:C35"/>
    <mergeCell ref="B42:C42"/>
  </mergeCells>
  <dataValidations count="2">
    <dataValidation type="list" allowBlank="1" showInputMessage="1" showErrorMessage="1" sqref="C11">
      <formula1>Organisation</formula1>
    </dataValidation>
    <dataValidation type="list" allowBlank="1" showInputMessage="1" showErrorMessage="1" sqref="C21">
      <formula1>"Yes, No"</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I36"/>
  <sheetViews>
    <sheetView workbookViewId="0">
      <selection activeCell="A3" sqref="A3"/>
    </sheetView>
  </sheetViews>
  <sheetFormatPr defaultColWidth="8.85546875" defaultRowHeight="15" x14ac:dyDescent="0.25"/>
  <cols>
    <col min="1" max="2" width="24" customWidth="1"/>
    <col min="3" max="3" width="33.42578125" customWidth="1"/>
    <col min="4" max="4" width="65.28515625" customWidth="1"/>
    <col min="5" max="5" width="28.42578125" customWidth="1"/>
    <col min="6" max="6" width="49.28515625" customWidth="1"/>
    <col min="7" max="7" width="46.85546875" customWidth="1"/>
    <col min="8" max="8" width="29.42578125" customWidth="1"/>
    <col min="9" max="9" width="43.42578125" customWidth="1"/>
  </cols>
  <sheetData>
    <row r="1" spans="1:9" ht="15.75" x14ac:dyDescent="0.25">
      <c r="A1" s="39" t="s">
        <v>124</v>
      </c>
      <c r="B1" s="39" t="s">
        <v>125</v>
      </c>
      <c r="C1" s="39">
        <v>2.1</v>
      </c>
      <c r="D1" s="39">
        <v>2.2000000000000002</v>
      </c>
      <c r="E1" s="39">
        <v>2.2999999999999998</v>
      </c>
      <c r="F1" s="39">
        <v>2.5</v>
      </c>
      <c r="G1" s="39">
        <v>3.1</v>
      </c>
      <c r="H1" s="40">
        <v>4.0999999999999996</v>
      </c>
      <c r="I1" s="37">
        <v>5.7</v>
      </c>
    </row>
    <row r="2" spans="1:9" ht="66" x14ac:dyDescent="0.25">
      <c r="A2" s="70" t="s">
        <v>107</v>
      </c>
      <c r="B2" s="108" t="s">
        <v>126</v>
      </c>
      <c r="C2" s="70" t="s">
        <v>127</v>
      </c>
      <c r="D2" s="70" t="s">
        <v>128</v>
      </c>
      <c r="E2" s="70" t="s">
        <v>129</v>
      </c>
      <c r="F2" s="70" t="s">
        <v>130</v>
      </c>
      <c r="G2" s="70" t="s">
        <v>215</v>
      </c>
      <c r="H2" s="70" t="s">
        <v>216</v>
      </c>
      <c r="I2" s="70" t="s">
        <v>217</v>
      </c>
    </row>
    <row r="3" spans="1:9" x14ac:dyDescent="0.25">
      <c r="A3" t="s">
        <v>131</v>
      </c>
      <c r="B3" t="s">
        <v>65</v>
      </c>
      <c r="C3" t="s">
        <v>67</v>
      </c>
      <c r="D3" s="109" t="s">
        <v>68</v>
      </c>
      <c r="E3" t="s">
        <v>132</v>
      </c>
      <c r="F3" t="s">
        <v>133</v>
      </c>
      <c r="G3" t="s">
        <v>134</v>
      </c>
      <c r="H3" t="s">
        <v>77</v>
      </c>
      <c r="I3" t="s">
        <v>135</v>
      </c>
    </row>
    <row r="4" spans="1:9" x14ac:dyDescent="0.25">
      <c r="A4" t="s">
        <v>136</v>
      </c>
      <c r="B4" t="s">
        <v>64</v>
      </c>
      <c r="C4" t="s">
        <v>88</v>
      </c>
      <c r="D4" t="s">
        <v>137</v>
      </c>
      <c r="E4" t="s">
        <v>138</v>
      </c>
      <c r="F4" t="s">
        <v>139</v>
      </c>
      <c r="G4" t="s">
        <v>140</v>
      </c>
      <c r="H4" t="s">
        <v>141</v>
      </c>
      <c r="I4" t="s">
        <v>142</v>
      </c>
    </row>
    <row r="5" spans="1:9" x14ac:dyDescent="0.25">
      <c r="A5" t="s">
        <v>143</v>
      </c>
      <c r="D5" t="s">
        <v>144</v>
      </c>
      <c r="E5" t="s">
        <v>69</v>
      </c>
      <c r="F5" t="s">
        <v>145</v>
      </c>
      <c r="G5" t="s">
        <v>146</v>
      </c>
      <c r="H5" t="s">
        <v>147</v>
      </c>
      <c r="I5" t="s">
        <v>148</v>
      </c>
    </row>
    <row r="6" spans="1:9" x14ac:dyDescent="0.25">
      <c r="A6" t="s">
        <v>149</v>
      </c>
      <c r="D6" t="s">
        <v>219</v>
      </c>
      <c r="F6" t="s">
        <v>71</v>
      </c>
      <c r="G6" s="115" t="s">
        <v>220</v>
      </c>
      <c r="H6" t="s">
        <v>94</v>
      </c>
      <c r="I6" t="s">
        <v>79</v>
      </c>
    </row>
    <row r="7" spans="1:9" x14ac:dyDescent="0.25">
      <c r="A7" t="s">
        <v>152</v>
      </c>
      <c r="D7" s="109" t="s">
        <v>150</v>
      </c>
      <c r="F7" t="s">
        <v>154</v>
      </c>
      <c r="G7" s="115" t="s">
        <v>151</v>
      </c>
      <c r="H7" t="s">
        <v>156</v>
      </c>
      <c r="I7" t="s">
        <v>157</v>
      </c>
    </row>
    <row r="8" spans="1:9" x14ac:dyDescent="0.25">
      <c r="A8" t="s">
        <v>158</v>
      </c>
      <c r="D8" s="109" t="s">
        <v>153</v>
      </c>
      <c r="F8" t="s">
        <v>160</v>
      </c>
      <c r="G8" s="115" t="s">
        <v>155</v>
      </c>
      <c r="H8" t="s">
        <v>162</v>
      </c>
    </row>
    <row r="9" spans="1:9" x14ac:dyDescent="0.25">
      <c r="A9" t="s">
        <v>163</v>
      </c>
      <c r="D9" s="109" t="s">
        <v>159</v>
      </c>
      <c r="F9" t="s">
        <v>165</v>
      </c>
      <c r="G9" s="115" t="s">
        <v>161</v>
      </c>
      <c r="H9" t="s">
        <v>167</v>
      </c>
    </row>
    <row r="10" spans="1:9" x14ac:dyDescent="0.25">
      <c r="A10" t="s">
        <v>168</v>
      </c>
      <c r="D10" t="s">
        <v>164</v>
      </c>
      <c r="G10" s="115" t="s">
        <v>166</v>
      </c>
    </row>
    <row r="11" spans="1:9" x14ac:dyDescent="0.25">
      <c r="A11" t="s">
        <v>170</v>
      </c>
      <c r="D11" t="s">
        <v>169</v>
      </c>
      <c r="G11" s="115" t="s">
        <v>73</v>
      </c>
    </row>
    <row r="12" spans="1:9" x14ac:dyDescent="0.25">
      <c r="A12" t="s">
        <v>172</v>
      </c>
      <c r="D12" t="s">
        <v>171</v>
      </c>
      <c r="G12" s="115" t="s">
        <v>221</v>
      </c>
    </row>
    <row r="13" spans="1:9" x14ac:dyDescent="0.25">
      <c r="A13" t="s">
        <v>174</v>
      </c>
      <c r="D13" s="109" t="s">
        <v>173</v>
      </c>
      <c r="G13" t="s">
        <v>157</v>
      </c>
    </row>
    <row r="14" spans="1:9" x14ac:dyDescent="0.25">
      <c r="A14" t="s">
        <v>176</v>
      </c>
      <c r="D14" s="109" t="s">
        <v>175</v>
      </c>
    </row>
    <row r="15" spans="1:9" x14ac:dyDescent="0.25">
      <c r="A15" t="s">
        <v>178</v>
      </c>
      <c r="D15" s="109" t="s">
        <v>177</v>
      </c>
    </row>
    <row r="16" spans="1:9" x14ac:dyDescent="0.25">
      <c r="A16" t="s">
        <v>179</v>
      </c>
      <c r="D16" s="109" t="s">
        <v>89</v>
      </c>
    </row>
    <row r="17" spans="1:4" x14ac:dyDescent="0.25">
      <c r="A17" t="s">
        <v>181</v>
      </c>
      <c r="D17" s="109" t="s">
        <v>180</v>
      </c>
    </row>
    <row r="18" spans="1:4" x14ac:dyDescent="0.25">
      <c r="A18" t="s">
        <v>183</v>
      </c>
      <c r="D18" t="s">
        <v>182</v>
      </c>
    </row>
    <row r="19" spans="1:4" x14ac:dyDescent="0.25">
      <c r="A19" t="s">
        <v>184</v>
      </c>
      <c r="D19" t="s">
        <v>157</v>
      </c>
    </row>
    <row r="20" spans="1:4" x14ac:dyDescent="0.25">
      <c r="A20" t="s">
        <v>185</v>
      </c>
    </row>
    <row r="21" spans="1:4" x14ac:dyDescent="0.25">
      <c r="A21" t="s">
        <v>186</v>
      </c>
    </row>
    <row r="22" spans="1:4" x14ac:dyDescent="0.25">
      <c r="A22" t="s">
        <v>187</v>
      </c>
    </row>
    <row r="23" spans="1:4" x14ac:dyDescent="0.25">
      <c r="A23" t="s">
        <v>188</v>
      </c>
    </row>
    <row r="24" spans="1:4" x14ac:dyDescent="0.25">
      <c r="A24" t="s">
        <v>189</v>
      </c>
    </row>
    <row r="25" spans="1:4" x14ac:dyDescent="0.25">
      <c r="A25" t="s">
        <v>190</v>
      </c>
    </row>
    <row r="26" spans="1:4" x14ac:dyDescent="0.25">
      <c r="A26" t="s">
        <v>191</v>
      </c>
    </row>
    <row r="27" spans="1:4" x14ac:dyDescent="0.25">
      <c r="A27" t="s">
        <v>192</v>
      </c>
    </row>
    <row r="28" spans="1:4" x14ac:dyDescent="0.25">
      <c r="A28" t="s">
        <v>193</v>
      </c>
    </row>
    <row r="29" spans="1:4" x14ac:dyDescent="0.25">
      <c r="A29" t="s">
        <v>194</v>
      </c>
    </row>
    <row r="30" spans="1:4" x14ac:dyDescent="0.25">
      <c r="A30" t="s">
        <v>195</v>
      </c>
    </row>
    <row r="31" spans="1:4" x14ac:dyDescent="0.25">
      <c r="A31" t="s">
        <v>196</v>
      </c>
    </row>
    <row r="32" spans="1:4" x14ac:dyDescent="0.25">
      <c r="A32" t="s">
        <v>197</v>
      </c>
    </row>
    <row r="33" spans="1:1" x14ac:dyDescent="0.25">
      <c r="A33" t="s">
        <v>198</v>
      </c>
    </row>
    <row r="34" spans="1:1" x14ac:dyDescent="0.25">
      <c r="A34" t="s">
        <v>199</v>
      </c>
    </row>
    <row r="35" spans="1:1" x14ac:dyDescent="0.25">
      <c r="A35" t="s">
        <v>200</v>
      </c>
    </row>
    <row r="36" spans="1:1" x14ac:dyDescent="0.25">
      <c r="A36" t="s">
        <v>201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9</vt:i4>
      </vt:variant>
    </vt:vector>
  </HeadingPairs>
  <TitlesOfParts>
    <vt:vector size="13" baseType="lpstr">
      <vt:lpstr>INSTRUCTIONS</vt:lpstr>
      <vt:lpstr>EOI PROJECT DETAILS</vt:lpstr>
      <vt:lpstr>CERTIFICATION</vt:lpstr>
      <vt:lpstr>INDEX</vt:lpstr>
      <vt:lpstr>Estimate_method</vt:lpstr>
      <vt:lpstr>Organisation</vt:lpstr>
      <vt:lpstr>policy</vt:lpstr>
      <vt:lpstr>Project_Category</vt:lpstr>
      <vt:lpstr>Project_s_key_Objective</vt:lpstr>
      <vt:lpstr>Project_stage</vt:lpstr>
      <vt:lpstr>Project_type</vt:lpstr>
      <vt:lpstr>ProjectBenefit</vt:lpstr>
      <vt:lpstr>YesNo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Louise Wolff</dc:creator>
  <cp:lastModifiedBy>WolffL</cp:lastModifiedBy>
  <dcterms:created xsi:type="dcterms:W3CDTF">2021-11-07T23:08:29Z</dcterms:created>
  <dcterms:modified xsi:type="dcterms:W3CDTF">2021-11-10T07:23:42Z</dcterms:modified>
</cp:coreProperties>
</file>